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0" windowWidth="19280" windowHeight="8010" tabRatio="636"/>
  </bookViews>
  <sheets>
    <sheet name="OSNOVNI PODATKI" sheetId="1" r:id="rId1"/>
    <sheet name="KOORDINACIJA IN VODENJE" sheetId="2" r:id="rId2"/>
    <sheet name="PROMOCIJA IN OBVEŠČANJE " sheetId="3" r:id="rId3"/>
    <sheet name="MATERIAL, NALOŽBE IN STORITVE" sheetId="4" r:id="rId4"/>
    <sheet name="SPLOŠNI STROŠKI" sheetId="6" r:id="rId5"/>
    <sheet name="NAKUP ZEMLJIŠČ" sheetId="7" r:id="rId6"/>
    <sheet name="List1" sheetId="5" r:id="rId7"/>
    <sheet name="List2" sheetId="8" r:id="rId8"/>
  </sheets>
  <definedNames>
    <definedName name="_xlnm._FilterDatabase" localSheetId="1" hidden="1">'KOORDINACIJA IN VODENJE'!$C$2:$C$13</definedName>
    <definedName name="_xlnm._FilterDatabase" localSheetId="0" hidden="1">'OSNOVNI PODATKI'!#REF!</definedName>
    <definedName name="FAZA">'KOORDINACIJA IN VODENJE'!$A$61:$A$64</definedName>
    <definedName name="FAZE">List1!$A$10:$A$11</definedName>
    <definedName name="FAZE_1">List1!$A$10:$A$11</definedName>
    <definedName name="Faznost">'KOORDINACIJA IN VODENJE'!$A$68:$A$70</definedName>
    <definedName name="Nosilec">'KOORDINACIJA IN VODENJE'!$O$71:$O$76</definedName>
    <definedName name="Strošek">'KOORDINACIJA IN VODENJE'!$C$68:$C$72</definedName>
    <definedName name="stroški">List1!$A$2:$A$8</definedName>
  </definedNames>
  <calcPr calcId="145621"/>
</workbook>
</file>

<file path=xl/calcChain.xml><?xml version="1.0" encoding="utf-8"?>
<calcChain xmlns="http://schemas.openxmlformats.org/spreadsheetml/2006/main">
  <c r="N79" i="7" l="1"/>
  <c r="M79" i="7"/>
  <c r="K79" i="7"/>
  <c r="J79" i="7"/>
  <c r="I79" i="7"/>
  <c r="H79" i="7"/>
  <c r="N77" i="7"/>
  <c r="M77" i="7"/>
  <c r="K77" i="7"/>
  <c r="J77" i="7"/>
  <c r="I77" i="7"/>
  <c r="H77" i="7"/>
  <c r="N75" i="7"/>
  <c r="M75" i="7"/>
  <c r="K75" i="7"/>
  <c r="J75" i="7"/>
  <c r="I75" i="7"/>
  <c r="H75" i="7"/>
  <c r="N73" i="7"/>
  <c r="M73" i="7"/>
  <c r="K73" i="7"/>
  <c r="J73" i="7"/>
  <c r="I73" i="7"/>
  <c r="H73" i="7"/>
  <c r="J71" i="7"/>
  <c r="J69" i="7"/>
  <c r="N67" i="7"/>
  <c r="M67" i="7"/>
  <c r="K67" i="7"/>
  <c r="C64" i="1" s="1"/>
  <c r="J67" i="7"/>
  <c r="I67" i="7"/>
  <c r="H67" i="7"/>
  <c r="N79" i="6"/>
  <c r="M79" i="6"/>
  <c r="K79" i="6"/>
  <c r="J79" i="6"/>
  <c r="I79" i="6"/>
  <c r="H79" i="6"/>
  <c r="N77" i="6"/>
  <c r="M77" i="6"/>
  <c r="K77" i="6"/>
  <c r="J77" i="6"/>
  <c r="I77" i="6"/>
  <c r="H77" i="6"/>
  <c r="N75" i="6"/>
  <c r="M75" i="6"/>
  <c r="K75" i="6"/>
  <c r="J75" i="6"/>
  <c r="I75" i="6"/>
  <c r="H75" i="6"/>
  <c r="N73" i="6"/>
  <c r="M73" i="6"/>
  <c r="K73" i="6"/>
  <c r="J73" i="6"/>
  <c r="I73" i="6"/>
  <c r="H73" i="6"/>
  <c r="N71" i="6"/>
  <c r="M71" i="6"/>
  <c r="K71" i="6"/>
  <c r="J71" i="6"/>
  <c r="I71" i="6"/>
  <c r="H71" i="6"/>
  <c r="N69" i="6"/>
  <c r="M69" i="6"/>
  <c r="K69" i="6"/>
  <c r="J69" i="6"/>
  <c r="I69" i="6"/>
  <c r="H69" i="6"/>
  <c r="J67" i="6"/>
  <c r="N79" i="4"/>
  <c r="M79" i="4"/>
  <c r="K79" i="4"/>
  <c r="J79" i="4"/>
  <c r="I79" i="4"/>
  <c r="H79" i="4"/>
  <c r="N77" i="4"/>
  <c r="M77" i="4"/>
  <c r="K77" i="4"/>
  <c r="J77" i="4"/>
  <c r="I77" i="4"/>
  <c r="H77" i="4"/>
  <c r="N75" i="4"/>
  <c r="M75" i="4"/>
  <c r="K75" i="4"/>
  <c r="J75" i="4"/>
  <c r="I75" i="4"/>
  <c r="H75" i="4"/>
  <c r="N73" i="4"/>
  <c r="M73" i="4"/>
  <c r="K73" i="4"/>
  <c r="J73" i="4"/>
  <c r="I73" i="4"/>
  <c r="H73" i="4"/>
  <c r="N71" i="4"/>
  <c r="M71" i="4"/>
  <c r="K71" i="4"/>
  <c r="J71" i="4"/>
  <c r="I71" i="4"/>
  <c r="H71" i="4"/>
  <c r="N69" i="4"/>
  <c r="M69" i="4"/>
  <c r="K69" i="4"/>
  <c r="J69" i="4"/>
  <c r="I69" i="4"/>
  <c r="H69" i="4"/>
  <c r="J67" i="4"/>
  <c r="N79" i="3"/>
  <c r="M79" i="3"/>
  <c r="K79" i="3"/>
  <c r="J79" i="3"/>
  <c r="I79" i="3"/>
  <c r="H79" i="3"/>
  <c r="N77" i="3"/>
  <c r="M77" i="3"/>
  <c r="K77" i="3"/>
  <c r="J77" i="3"/>
  <c r="I77" i="3"/>
  <c r="H77" i="3"/>
  <c r="N75" i="3"/>
  <c r="M75" i="3"/>
  <c r="K75" i="3"/>
  <c r="J75" i="3"/>
  <c r="I75" i="3"/>
  <c r="H75" i="3"/>
  <c r="N73" i="3"/>
  <c r="M73" i="3"/>
  <c r="K73" i="3"/>
  <c r="J73" i="3"/>
  <c r="I73" i="3"/>
  <c r="H73" i="3"/>
  <c r="J71" i="3"/>
  <c r="J69" i="3"/>
  <c r="J67" i="3"/>
  <c r="N79" i="2"/>
  <c r="M79" i="2"/>
  <c r="K79" i="2"/>
  <c r="J79" i="2"/>
  <c r="I79" i="2"/>
  <c r="H79" i="2"/>
  <c r="N77" i="2"/>
  <c r="M77" i="2"/>
  <c r="K77" i="2"/>
  <c r="J77" i="2"/>
  <c r="I77" i="2"/>
  <c r="H77" i="2"/>
  <c r="J75" i="2"/>
  <c r="N73" i="2"/>
  <c r="M73" i="2"/>
  <c r="K73" i="2"/>
  <c r="J73" i="2"/>
  <c r="I73" i="2"/>
  <c r="H73" i="2"/>
  <c r="J71" i="2"/>
  <c r="J69" i="2"/>
  <c r="J67" i="2"/>
  <c r="N65" i="7" l="1"/>
  <c r="M65" i="7"/>
  <c r="K65" i="7"/>
  <c r="C62" i="1" s="1"/>
  <c r="J65" i="7"/>
  <c r="I65" i="7"/>
  <c r="H65" i="7"/>
  <c r="J63" i="7"/>
  <c r="N65" i="6"/>
  <c r="M65" i="6"/>
  <c r="K65" i="6"/>
  <c r="C54" i="1" s="1"/>
  <c r="J65" i="6"/>
  <c r="I65" i="6"/>
  <c r="H65" i="6"/>
  <c r="J63" i="6"/>
  <c r="J65" i="4"/>
  <c r="J63" i="4"/>
  <c r="J65" i="3"/>
  <c r="J63" i="3"/>
  <c r="J65" i="2"/>
  <c r="L59" i="7"/>
  <c r="I59" i="7"/>
  <c r="K59" i="7" s="1"/>
  <c r="H59" i="7"/>
  <c r="L58" i="7"/>
  <c r="I58" i="7"/>
  <c r="K58" i="7" s="1"/>
  <c r="H58" i="7"/>
  <c r="L57" i="7"/>
  <c r="I57" i="7"/>
  <c r="K57" i="7" s="1"/>
  <c r="H57" i="7"/>
  <c r="L56" i="7"/>
  <c r="I56" i="7"/>
  <c r="K56" i="7" s="1"/>
  <c r="H56" i="7"/>
  <c r="L55" i="7"/>
  <c r="I55" i="7"/>
  <c r="K55" i="7" s="1"/>
  <c r="H55" i="7"/>
  <c r="L54" i="7"/>
  <c r="I54" i="7"/>
  <c r="K54" i="7" s="1"/>
  <c r="H54" i="7"/>
  <c r="L53" i="7"/>
  <c r="I53" i="7"/>
  <c r="K53" i="7" s="1"/>
  <c r="H53" i="7"/>
  <c r="L52" i="7"/>
  <c r="I52" i="7"/>
  <c r="K52" i="7" s="1"/>
  <c r="H52" i="7"/>
  <c r="L51" i="7"/>
  <c r="I51" i="7"/>
  <c r="K51" i="7" s="1"/>
  <c r="H51" i="7"/>
  <c r="L50" i="7"/>
  <c r="I50" i="7"/>
  <c r="K50" i="7" s="1"/>
  <c r="H50" i="7"/>
  <c r="L49" i="7"/>
  <c r="I49" i="7"/>
  <c r="K49" i="7" s="1"/>
  <c r="H49" i="7"/>
  <c r="L48" i="7"/>
  <c r="I48" i="7"/>
  <c r="K48" i="7" s="1"/>
  <c r="H48" i="7"/>
  <c r="L47" i="7"/>
  <c r="I47" i="7"/>
  <c r="K47" i="7" s="1"/>
  <c r="H47" i="7"/>
  <c r="L46" i="7"/>
  <c r="I46" i="7"/>
  <c r="K46" i="7" s="1"/>
  <c r="H46" i="7"/>
  <c r="L45" i="7"/>
  <c r="I45" i="7"/>
  <c r="K45" i="7" s="1"/>
  <c r="H45" i="7"/>
  <c r="L44" i="7"/>
  <c r="I44" i="7"/>
  <c r="K44" i="7" s="1"/>
  <c r="H44" i="7"/>
  <c r="L43" i="7"/>
  <c r="I43" i="7"/>
  <c r="K43" i="7" s="1"/>
  <c r="H43" i="7"/>
  <c r="L42" i="7"/>
  <c r="I42" i="7"/>
  <c r="K42" i="7" s="1"/>
  <c r="H42" i="7"/>
  <c r="L41" i="7"/>
  <c r="I41" i="7"/>
  <c r="K41" i="7" s="1"/>
  <c r="H41" i="7"/>
  <c r="L40" i="7"/>
  <c r="I40" i="7"/>
  <c r="K40" i="7" s="1"/>
  <c r="H40" i="7"/>
  <c r="L39" i="7"/>
  <c r="I39" i="7"/>
  <c r="K39" i="7" s="1"/>
  <c r="H39" i="7"/>
  <c r="L38" i="7"/>
  <c r="I38" i="7"/>
  <c r="K38" i="7" s="1"/>
  <c r="H38" i="7"/>
  <c r="L37" i="7"/>
  <c r="I37" i="7"/>
  <c r="K37" i="7" s="1"/>
  <c r="H37" i="7"/>
  <c r="L36" i="7"/>
  <c r="I36" i="7"/>
  <c r="K36" i="7" s="1"/>
  <c r="H36" i="7"/>
  <c r="L35" i="7"/>
  <c r="I35" i="7"/>
  <c r="K35" i="7" s="1"/>
  <c r="H35" i="7"/>
  <c r="L34" i="7"/>
  <c r="I34" i="7"/>
  <c r="K34" i="7" s="1"/>
  <c r="H34" i="7"/>
  <c r="L33" i="7"/>
  <c r="I33" i="7"/>
  <c r="K33" i="7" s="1"/>
  <c r="H33" i="7"/>
  <c r="L32" i="7"/>
  <c r="I32" i="7"/>
  <c r="K32" i="7" s="1"/>
  <c r="H32" i="7"/>
  <c r="L31" i="7"/>
  <c r="I31" i="7"/>
  <c r="K31" i="7" s="1"/>
  <c r="H31" i="7"/>
  <c r="L30" i="7"/>
  <c r="I30" i="7"/>
  <c r="K30" i="7" s="1"/>
  <c r="H30" i="7"/>
  <c r="L29" i="7"/>
  <c r="I29" i="7"/>
  <c r="K29" i="7" s="1"/>
  <c r="H29" i="7"/>
  <c r="L28" i="7"/>
  <c r="I28" i="7"/>
  <c r="K28" i="7" s="1"/>
  <c r="H28" i="7"/>
  <c r="L27" i="7"/>
  <c r="I27" i="7"/>
  <c r="K27" i="7" s="1"/>
  <c r="H27" i="7"/>
  <c r="L26" i="7"/>
  <c r="I26" i="7"/>
  <c r="K26" i="7" s="1"/>
  <c r="H26" i="7"/>
  <c r="L25" i="7"/>
  <c r="I25" i="7"/>
  <c r="K25" i="7" s="1"/>
  <c r="H25" i="7"/>
  <c r="L24" i="7"/>
  <c r="I24" i="7"/>
  <c r="K24" i="7" s="1"/>
  <c r="H24" i="7"/>
  <c r="L23" i="7"/>
  <c r="I23" i="7"/>
  <c r="K23" i="7" s="1"/>
  <c r="H23" i="7"/>
  <c r="L22" i="7"/>
  <c r="I22" i="7"/>
  <c r="K22" i="7" s="1"/>
  <c r="H22" i="7"/>
  <c r="L21" i="7"/>
  <c r="I21" i="7"/>
  <c r="K21" i="7" s="1"/>
  <c r="H21" i="7"/>
  <c r="L20" i="7"/>
  <c r="I20" i="7"/>
  <c r="K20" i="7" s="1"/>
  <c r="H20" i="7"/>
  <c r="L19" i="7"/>
  <c r="I19" i="7"/>
  <c r="K19" i="7" s="1"/>
  <c r="H19" i="7"/>
  <c r="L18" i="7"/>
  <c r="I18" i="7"/>
  <c r="K18" i="7" s="1"/>
  <c r="H18" i="7"/>
  <c r="L17" i="7"/>
  <c r="I17" i="7"/>
  <c r="K17" i="7" s="1"/>
  <c r="H17" i="7"/>
  <c r="L16" i="7"/>
  <c r="I16" i="7"/>
  <c r="K16" i="7" s="1"/>
  <c r="H16" i="7"/>
  <c r="L15" i="7"/>
  <c r="I15" i="7"/>
  <c r="K15" i="7" s="1"/>
  <c r="H15" i="7"/>
  <c r="L14" i="7"/>
  <c r="I14" i="7"/>
  <c r="K14" i="7" s="1"/>
  <c r="H14" i="7"/>
  <c r="L13" i="7"/>
  <c r="I13" i="7"/>
  <c r="K13" i="7" s="1"/>
  <c r="H13" i="7"/>
  <c r="L12" i="7"/>
  <c r="I12" i="7"/>
  <c r="K12" i="7" s="1"/>
  <c r="H12" i="7"/>
  <c r="L11" i="7"/>
  <c r="I11" i="7"/>
  <c r="K11" i="7" s="1"/>
  <c r="H11" i="7"/>
  <c r="L10" i="7"/>
  <c r="I10" i="7"/>
  <c r="K10" i="7" s="1"/>
  <c r="H10" i="7"/>
  <c r="L9" i="7"/>
  <c r="I9" i="7"/>
  <c r="K9" i="7" s="1"/>
  <c r="H9" i="7"/>
  <c r="L8" i="7"/>
  <c r="I8" i="7"/>
  <c r="H8" i="7"/>
  <c r="H71" i="7" s="1"/>
  <c r="L7" i="7"/>
  <c r="I7" i="7"/>
  <c r="H7" i="7"/>
  <c r="H69" i="7" s="1"/>
  <c r="J63" i="2"/>
  <c r="K8" i="7" l="1"/>
  <c r="K71" i="7" s="1"/>
  <c r="I71" i="7"/>
  <c r="K7" i="7"/>
  <c r="I69" i="7"/>
  <c r="H63" i="7"/>
  <c r="I63" i="7"/>
  <c r="H60" i="7"/>
  <c r="M9" i="7"/>
  <c r="N9" i="7" s="1"/>
  <c r="M13" i="7"/>
  <c r="N13" i="7" s="1"/>
  <c r="M17" i="7"/>
  <c r="N17" i="7" s="1"/>
  <c r="M21" i="7"/>
  <c r="N21" i="7" s="1"/>
  <c r="M25" i="7"/>
  <c r="N25" i="7" s="1"/>
  <c r="M29" i="7"/>
  <c r="N29" i="7" s="1"/>
  <c r="M33" i="7"/>
  <c r="N33" i="7" s="1"/>
  <c r="M37" i="7"/>
  <c r="N37" i="7" s="1"/>
  <c r="M41" i="7"/>
  <c r="N41" i="7" s="1"/>
  <c r="M45" i="7"/>
  <c r="N45" i="7" s="1"/>
  <c r="M49" i="7"/>
  <c r="N49" i="7" s="1"/>
  <c r="M53" i="7"/>
  <c r="N53" i="7" s="1"/>
  <c r="M57" i="7"/>
  <c r="N57" i="7" s="1"/>
  <c r="M8" i="7"/>
  <c r="M12" i="7"/>
  <c r="N12" i="7" s="1"/>
  <c r="M16" i="7"/>
  <c r="N16" i="7" s="1"/>
  <c r="M20" i="7"/>
  <c r="N20" i="7" s="1"/>
  <c r="M24" i="7"/>
  <c r="N24" i="7" s="1"/>
  <c r="M28" i="7"/>
  <c r="N28" i="7" s="1"/>
  <c r="M32" i="7"/>
  <c r="N32" i="7" s="1"/>
  <c r="M36" i="7"/>
  <c r="N36" i="7" s="1"/>
  <c r="M40" i="7"/>
  <c r="N40" i="7" s="1"/>
  <c r="M44" i="7"/>
  <c r="N44" i="7" s="1"/>
  <c r="M48" i="7"/>
  <c r="N48" i="7" s="1"/>
  <c r="M52" i="7"/>
  <c r="N52" i="7" s="1"/>
  <c r="M56" i="7"/>
  <c r="N56" i="7" s="1"/>
  <c r="M11" i="7"/>
  <c r="N11" i="7" s="1"/>
  <c r="M15" i="7"/>
  <c r="N15" i="7" s="1"/>
  <c r="M19" i="7"/>
  <c r="N19" i="7" s="1"/>
  <c r="M23" i="7"/>
  <c r="N23" i="7" s="1"/>
  <c r="M27" i="7"/>
  <c r="N27" i="7" s="1"/>
  <c r="M31" i="7"/>
  <c r="N31" i="7" s="1"/>
  <c r="M35" i="7"/>
  <c r="N35" i="7" s="1"/>
  <c r="M39" i="7"/>
  <c r="N39" i="7" s="1"/>
  <c r="M43" i="7"/>
  <c r="N43" i="7" s="1"/>
  <c r="M47" i="7"/>
  <c r="N47" i="7" s="1"/>
  <c r="M51" i="7"/>
  <c r="N51" i="7" s="1"/>
  <c r="M55" i="7"/>
  <c r="N55" i="7" s="1"/>
  <c r="M59" i="7"/>
  <c r="N59" i="7" s="1"/>
  <c r="M10" i="7"/>
  <c r="N10" i="7" s="1"/>
  <c r="M14" i="7"/>
  <c r="N14" i="7" s="1"/>
  <c r="M18" i="7"/>
  <c r="N18" i="7" s="1"/>
  <c r="M22" i="7"/>
  <c r="N22" i="7" s="1"/>
  <c r="M26" i="7"/>
  <c r="N26" i="7" s="1"/>
  <c r="M30" i="7"/>
  <c r="N30" i="7" s="1"/>
  <c r="M34" i="7"/>
  <c r="N34" i="7" s="1"/>
  <c r="M38" i="7"/>
  <c r="N38" i="7" s="1"/>
  <c r="M42" i="7"/>
  <c r="N42" i="7" s="1"/>
  <c r="M46" i="7"/>
  <c r="N46" i="7" s="1"/>
  <c r="M50" i="7"/>
  <c r="N50" i="7" s="1"/>
  <c r="M54" i="7"/>
  <c r="N54" i="7" s="1"/>
  <c r="M58" i="7"/>
  <c r="N58" i="7" s="1"/>
  <c r="K60" i="7"/>
  <c r="C58" i="1" s="1"/>
  <c r="M7" i="7"/>
  <c r="I60" i="7"/>
  <c r="M63" i="7" l="1"/>
  <c r="M69" i="7"/>
  <c r="N8" i="7"/>
  <c r="N71" i="7" s="1"/>
  <c r="M71" i="7"/>
  <c r="K63" i="7"/>
  <c r="C60" i="1" s="1"/>
  <c r="K69" i="7"/>
  <c r="N7" i="7"/>
  <c r="N69" i="7" s="1"/>
  <c r="M60" i="7"/>
  <c r="J60" i="4"/>
  <c r="J60" i="2"/>
  <c r="H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L59" i="6"/>
  <c r="I59" i="6"/>
  <c r="K59" i="6" s="1"/>
  <c r="H59" i="6"/>
  <c r="L58" i="6"/>
  <c r="I58" i="6"/>
  <c r="K58" i="6" s="1"/>
  <c r="H58" i="6"/>
  <c r="L57" i="6"/>
  <c r="I57" i="6"/>
  <c r="K57" i="6" s="1"/>
  <c r="H57" i="6"/>
  <c r="L56" i="6"/>
  <c r="I56" i="6"/>
  <c r="K56" i="6" s="1"/>
  <c r="H56" i="6"/>
  <c r="L55" i="6"/>
  <c r="I55" i="6"/>
  <c r="K55" i="6" s="1"/>
  <c r="H55" i="6"/>
  <c r="L54" i="6"/>
  <c r="I54" i="6"/>
  <c r="K54" i="6" s="1"/>
  <c r="H54" i="6"/>
  <c r="L53" i="6"/>
  <c r="I53" i="6"/>
  <c r="K53" i="6" s="1"/>
  <c r="H53" i="6"/>
  <c r="L52" i="6"/>
  <c r="I52" i="6"/>
  <c r="K52" i="6" s="1"/>
  <c r="H52" i="6"/>
  <c r="L51" i="6"/>
  <c r="I51" i="6"/>
  <c r="K51" i="6" s="1"/>
  <c r="H51" i="6"/>
  <c r="L50" i="6"/>
  <c r="I50" i="6"/>
  <c r="K50" i="6" s="1"/>
  <c r="H50" i="6"/>
  <c r="L49" i="6"/>
  <c r="I49" i="6"/>
  <c r="K49" i="6" s="1"/>
  <c r="H49" i="6"/>
  <c r="L48" i="6"/>
  <c r="I48" i="6"/>
  <c r="K48" i="6" s="1"/>
  <c r="H48" i="6"/>
  <c r="L47" i="6"/>
  <c r="I47" i="6"/>
  <c r="K47" i="6" s="1"/>
  <c r="H47" i="6"/>
  <c r="L46" i="6"/>
  <c r="I46" i="6"/>
  <c r="K46" i="6" s="1"/>
  <c r="H46" i="6"/>
  <c r="L45" i="6"/>
  <c r="I45" i="6"/>
  <c r="K45" i="6" s="1"/>
  <c r="H45" i="6"/>
  <c r="L44" i="6"/>
  <c r="I44" i="6"/>
  <c r="K44" i="6" s="1"/>
  <c r="H44" i="6"/>
  <c r="L43" i="6"/>
  <c r="I43" i="6"/>
  <c r="K43" i="6" s="1"/>
  <c r="H43" i="6"/>
  <c r="L42" i="6"/>
  <c r="I42" i="6"/>
  <c r="K42" i="6" s="1"/>
  <c r="H42" i="6"/>
  <c r="L41" i="6"/>
  <c r="I41" i="6"/>
  <c r="K41" i="6" s="1"/>
  <c r="H41" i="6"/>
  <c r="L40" i="6"/>
  <c r="I40" i="6"/>
  <c r="K40" i="6" s="1"/>
  <c r="H40" i="6"/>
  <c r="L39" i="6"/>
  <c r="I39" i="6"/>
  <c r="K39" i="6" s="1"/>
  <c r="H39" i="6"/>
  <c r="L38" i="6"/>
  <c r="I38" i="6"/>
  <c r="K38" i="6" s="1"/>
  <c r="H38" i="6"/>
  <c r="L37" i="6"/>
  <c r="I37" i="6"/>
  <c r="K37" i="6" s="1"/>
  <c r="H37" i="6"/>
  <c r="L36" i="6"/>
  <c r="I36" i="6"/>
  <c r="K36" i="6" s="1"/>
  <c r="H36" i="6"/>
  <c r="L35" i="6"/>
  <c r="I35" i="6"/>
  <c r="K35" i="6" s="1"/>
  <c r="H35" i="6"/>
  <c r="L34" i="6"/>
  <c r="I34" i="6"/>
  <c r="K34" i="6" s="1"/>
  <c r="H34" i="6"/>
  <c r="L33" i="6"/>
  <c r="I33" i="6"/>
  <c r="K33" i="6" s="1"/>
  <c r="H33" i="6"/>
  <c r="L32" i="6"/>
  <c r="I32" i="6"/>
  <c r="K32" i="6" s="1"/>
  <c r="H32" i="6"/>
  <c r="L31" i="6"/>
  <c r="I31" i="6"/>
  <c r="K31" i="6" s="1"/>
  <c r="H31" i="6"/>
  <c r="L30" i="6"/>
  <c r="I30" i="6"/>
  <c r="K30" i="6" s="1"/>
  <c r="H30" i="6"/>
  <c r="L29" i="6"/>
  <c r="I29" i="6"/>
  <c r="K29" i="6" s="1"/>
  <c r="H29" i="6"/>
  <c r="L28" i="6"/>
  <c r="I28" i="6"/>
  <c r="K28" i="6" s="1"/>
  <c r="H28" i="6"/>
  <c r="L27" i="6"/>
  <c r="I27" i="6"/>
  <c r="K27" i="6" s="1"/>
  <c r="H27" i="6"/>
  <c r="L26" i="6"/>
  <c r="I26" i="6"/>
  <c r="K26" i="6" s="1"/>
  <c r="H26" i="6"/>
  <c r="L25" i="6"/>
  <c r="I25" i="6"/>
  <c r="K25" i="6" s="1"/>
  <c r="H25" i="6"/>
  <c r="L24" i="6"/>
  <c r="I24" i="6"/>
  <c r="K24" i="6" s="1"/>
  <c r="H24" i="6"/>
  <c r="L23" i="6"/>
  <c r="I23" i="6"/>
  <c r="K23" i="6" s="1"/>
  <c r="H23" i="6"/>
  <c r="L22" i="6"/>
  <c r="I22" i="6"/>
  <c r="K22" i="6" s="1"/>
  <c r="H22" i="6"/>
  <c r="L21" i="6"/>
  <c r="I21" i="6"/>
  <c r="K21" i="6" s="1"/>
  <c r="H21" i="6"/>
  <c r="L20" i="6"/>
  <c r="I20" i="6"/>
  <c r="K20" i="6" s="1"/>
  <c r="H20" i="6"/>
  <c r="L19" i="6"/>
  <c r="I19" i="6"/>
  <c r="K19" i="6" s="1"/>
  <c r="H19" i="6"/>
  <c r="L18" i="6"/>
  <c r="I18" i="6"/>
  <c r="K18" i="6" s="1"/>
  <c r="H18" i="6"/>
  <c r="L17" i="6"/>
  <c r="I17" i="6"/>
  <c r="K17" i="6" s="1"/>
  <c r="H17" i="6"/>
  <c r="L16" i="6"/>
  <c r="I16" i="6"/>
  <c r="K16" i="6" s="1"/>
  <c r="H16" i="6"/>
  <c r="L15" i="6"/>
  <c r="I15" i="6"/>
  <c r="K15" i="6" s="1"/>
  <c r="H15" i="6"/>
  <c r="L14" i="6"/>
  <c r="I14" i="6"/>
  <c r="K14" i="6" s="1"/>
  <c r="H14" i="6"/>
  <c r="L13" i="6"/>
  <c r="I13" i="6"/>
  <c r="K13" i="6" s="1"/>
  <c r="H13" i="6"/>
  <c r="L12" i="6"/>
  <c r="I12" i="6"/>
  <c r="K12" i="6" s="1"/>
  <c r="H12" i="6"/>
  <c r="L11" i="6"/>
  <c r="I11" i="6"/>
  <c r="K11" i="6" s="1"/>
  <c r="H11" i="6"/>
  <c r="L10" i="6"/>
  <c r="I10" i="6"/>
  <c r="K10" i="6" s="1"/>
  <c r="H10" i="6"/>
  <c r="L9" i="6"/>
  <c r="I9" i="6"/>
  <c r="K9" i="6" s="1"/>
  <c r="H9" i="6"/>
  <c r="L8" i="6"/>
  <c r="I8" i="6"/>
  <c r="H8" i="6"/>
  <c r="H67" i="6" s="1"/>
  <c r="L7" i="6"/>
  <c r="I7" i="6"/>
  <c r="H7" i="6"/>
  <c r="I7" i="2"/>
  <c r="L7" i="2"/>
  <c r="N60" i="7" l="1"/>
  <c r="N63" i="7"/>
  <c r="K8" i="6"/>
  <c r="K67" i="6" s="1"/>
  <c r="C56" i="1" s="1"/>
  <c r="I67" i="6"/>
  <c r="K7" i="6"/>
  <c r="K63" i="6" s="1"/>
  <c r="C52" i="1" s="1"/>
  <c r="I63" i="6"/>
  <c r="H60" i="6"/>
  <c r="H63" i="6"/>
  <c r="I60" i="6"/>
  <c r="I63" i="2"/>
  <c r="I69" i="2"/>
  <c r="I67" i="2"/>
  <c r="I75" i="2"/>
  <c r="I65" i="2"/>
  <c r="I71" i="2"/>
  <c r="K7" i="2"/>
  <c r="M10" i="6"/>
  <c r="N10" i="6" s="1"/>
  <c r="M14" i="6"/>
  <c r="N14" i="6" s="1"/>
  <c r="M18" i="6"/>
  <c r="N18" i="6" s="1"/>
  <c r="M22" i="6"/>
  <c r="N22" i="6" s="1"/>
  <c r="M26" i="6"/>
  <c r="N26" i="6" s="1"/>
  <c r="M30" i="6"/>
  <c r="N30" i="6" s="1"/>
  <c r="M34" i="6"/>
  <c r="N34" i="6" s="1"/>
  <c r="M38" i="6"/>
  <c r="N38" i="6" s="1"/>
  <c r="M42" i="6"/>
  <c r="N42" i="6" s="1"/>
  <c r="M46" i="6"/>
  <c r="N46" i="6" s="1"/>
  <c r="M50" i="6"/>
  <c r="N50" i="6" s="1"/>
  <c r="M54" i="6"/>
  <c r="N54" i="6" s="1"/>
  <c r="M58" i="6"/>
  <c r="N58" i="6" s="1"/>
  <c r="M12" i="6"/>
  <c r="N12" i="6" s="1"/>
  <c r="M16" i="6"/>
  <c r="N16" i="6" s="1"/>
  <c r="M20" i="6"/>
  <c r="N20" i="6" s="1"/>
  <c r="M24" i="6"/>
  <c r="N24" i="6" s="1"/>
  <c r="M28" i="6"/>
  <c r="N28" i="6" s="1"/>
  <c r="M32" i="6"/>
  <c r="N32" i="6" s="1"/>
  <c r="M36" i="6"/>
  <c r="N36" i="6" s="1"/>
  <c r="M40" i="6"/>
  <c r="N40" i="6" s="1"/>
  <c r="M44" i="6"/>
  <c r="N44" i="6" s="1"/>
  <c r="M48" i="6"/>
  <c r="N48" i="6" s="1"/>
  <c r="M52" i="6"/>
  <c r="N52" i="6" s="1"/>
  <c r="M56" i="6"/>
  <c r="N56" i="6" s="1"/>
  <c r="M7" i="2"/>
  <c r="N7" i="2" s="1"/>
  <c r="M7" i="6"/>
  <c r="M63" i="6" s="1"/>
  <c r="M11" i="6"/>
  <c r="N11" i="6" s="1"/>
  <c r="M15" i="6"/>
  <c r="N15" i="6" s="1"/>
  <c r="M19" i="6"/>
  <c r="N19" i="6" s="1"/>
  <c r="M23" i="6"/>
  <c r="N23" i="6" s="1"/>
  <c r="M27" i="6"/>
  <c r="N27" i="6" s="1"/>
  <c r="M31" i="6"/>
  <c r="N31" i="6" s="1"/>
  <c r="M35" i="6"/>
  <c r="N35" i="6" s="1"/>
  <c r="M39" i="6"/>
  <c r="N39" i="6" s="1"/>
  <c r="M43" i="6"/>
  <c r="N43" i="6" s="1"/>
  <c r="M47" i="6"/>
  <c r="N47" i="6" s="1"/>
  <c r="M51" i="6"/>
  <c r="N51" i="6" s="1"/>
  <c r="M55" i="6"/>
  <c r="N55" i="6" s="1"/>
  <c r="M59" i="6"/>
  <c r="N59" i="6" s="1"/>
  <c r="M9" i="6"/>
  <c r="N9" i="6" s="1"/>
  <c r="M13" i="6"/>
  <c r="N13" i="6" s="1"/>
  <c r="M17" i="6"/>
  <c r="N17" i="6" s="1"/>
  <c r="M21" i="6"/>
  <c r="N21" i="6" s="1"/>
  <c r="M25" i="6"/>
  <c r="N25" i="6" s="1"/>
  <c r="M29" i="6"/>
  <c r="N29" i="6" s="1"/>
  <c r="M33" i="6"/>
  <c r="N33" i="6" s="1"/>
  <c r="M37" i="6"/>
  <c r="N37" i="6" s="1"/>
  <c r="M41" i="6"/>
  <c r="N41" i="6" s="1"/>
  <c r="M45" i="6"/>
  <c r="N45" i="6" s="1"/>
  <c r="M49" i="6"/>
  <c r="N49" i="6" s="1"/>
  <c r="M53" i="6"/>
  <c r="N53" i="6" s="1"/>
  <c r="M57" i="6"/>
  <c r="N57" i="6" s="1"/>
  <c r="L59" i="4"/>
  <c r="I59" i="4"/>
  <c r="K59" i="4" s="1"/>
  <c r="H59" i="4"/>
  <c r="L58" i="4"/>
  <c r="I58" i="4"/>
  <c r="K58" i="4" s="1"/>
  <c r="H58" i="4"/>
  <c r="L57" i="4"/>
  <c r="I57" i="4"/>
  <c r="K57" i="4" s="1"/>
  <c r="H57" i="4"/>
  <c r="L56" i="4"/>
  <c r="I56" i="4"/>
  <c r="K56" i="4" s="1"/>
  <c r="H56" i="4"/>
  <c r="L55" i="4"/>
  <c r="I55" i="4"/>
  <c r="K55" i="4" s="1"/>
  <c r="H55" i="4"/>
  <c r="L54" i="4"/>
  <c r="I54" i="4"/>
  <c r="K54" i="4" s="1"/>
  <c r="H54" i="4"/>
  <c r="L53" i="4"/>
  <c r="I53" i="4"/>
  <c r="K53" i="4" s="1"/>
  <c r="H53" i="4"/>
  <c r="L52" i="4"/>
  <c r="I52" i="4"/>
  <c r="K52" i="4" s="1"/>
  <c r="H52" i="4"/>
  <c r="L51" i="4"/>
  <c r="I51" i="4"/>
  <c r="K51" i="4" s="1"/>
  <c r="H51" i="4"/>
  <c r="L50" i="4"/>
  <c r="I50" i="4"/>
  <c r="K50" i="4" s="1"/>
  <c r="H50" i="4"/>
  <c r="L49" i="4"/>
  <c r="I49" i="4"/>
  <c r="K49" i="4" s="1"/>
  <c r="H49" i="4"/>
  <c r="L48" i="4"/>
  <c r="I48" i="4"/>
  <c r="K48" i="4" s="1"/>
  <c r="H48" i="4"/>
  <c r="L47" i="4"/>
  <c r="I47" i="4"/>
  <c r="K47" i="4" s="1"/>
  <c r="H47" i="4"/>
  <c r="L46" i="4"/>
  <c r="I46" i="4"/>
  <c r="K46" i="4" s="1"/>
  <c r="H46" i="4"/>
  <c r="L45" i="4"/>
  <c r="I45" i="4"/>
  <c r="K45" i="4" s="1"/>
  <c r="H45" i="4"/>
  <c r="L44" i="4"/>
  <c r="I44" i="4"/>
  <c r="K44" i="4" s="1"/>
  <c r="H44" i="4"/>
  <c r="L43" i="4"/>
  <c r="I43" i="4"/>
  <c r="K43" i="4" s="1"/>
  <c r="H43" i="4"/>
  <c r="L42" i="4"/>
  <c r="I42" i="4"/>
  <c r="K42" i="4" s="1"/>
  <c r="H42" i="4"/>
  <c r="L41" i="4"/>
  <c r="I41" i="4"/>
  <c r="K41" i="4" s="1"/>
  <c r="H41" i="4"/>
  <c r="L40" i="4"/>
  <c r="I40" i="4"/>
  <c r="K40" i="4" s="1"/>
  <c r="H40" i="4"/>
  <c r="L39" i="4"/>
  <c r="I39" i="4"/>
  <c r="K39" i="4" s="1"/>
  <c r="H39" i="4"/>
  <c r="L38" i="4"/>
  <c r="I38" i="4"/>
  <c r="K38" i="4" s="1"/>
  <c r="H38" i="4"/>
  <c r="L37" i="4"/>
  <c r="I37" i="4"/>
  <c r="K37" i="4" s="1"/>
  <c r="H37" i="4"/>
  <c r="L36" i="4"/>
  <c r="I36" i="4"/>
  <c r="K36" i="4" s="1"/>
  <c r="H36" i="4"/>
  <c r="L35" i="4"/>
  <c r="I35" i="4"/>
  <c r="K35" i="4" s="1"/>
  <c r="H35" i="4"/>
  <c r="L34" i="4"/>
  <c r="I34" i="4"/>
  <c r="K34" i="4" s="1"/>
  <c r="H34" i="4"/>
  <c r="L33" i="4"/>
  <c r="I33" i="4"/>
  <c r="K33" i="4" s="1"/>
  <c r="H33" i="4"/>
  <c r="L32" i="4"/>
  <c r="I32" i="4"/>
  <c r="K32" i="4" s="1"/>
  <c r="H32" i="4"/>
  <c r="L31" i="4"/>
  <c r="I31" i="4"/>
  <c r="K31" i="4" s="1"/>
  <c r="H31" i="4"/>
  <c r="L30" i="4"/>
  <c r="I30" i="4"/>
  <c r="K30" i="4" s="1"/>
  <c r="H30" i="4"/>
  <c r="L29" i="4"/>
  <c r="I29" i="4"/>
  <c r="K29" i="4" s="1"/>
  <c r="H29" i="4"/>
  <c r="L28" i="4"/>
  <c r="I28" i="4"/>
  <c r="K28" i="4" s="1"/>
  <c r="H28" i="4"/>
  <c r="L27" i="4"/>
  <c r="I27" i="4"/>
  <c r="K27" i="4" s="1"/>
  <c r="H27" i="4"/>
  <c r="L26" i="4"/>
  <c r="I26" i="4"/>
  <c r="K26" i="4" s="1"/>
  <c r="H26" i="4"/>
  <c r="L25" i="4"/>
  <c r="I25" i="4"/>
  <c r="K25" i="4" s="1"/>
  <c r="H25" i="4"/>
  <c r="L24" i="4"/>
  <c r="I24" i="4"/>
  <c r="K24" i="4" s="1"/>
  <c r="H24" i="4"/>
  <c r="L23" i="4"/>
  <c r="I23" i="4"/>
  <c r="K23" i="4" s="1"/>
  <c r="H23" i="4"/>
  <c r="L22" i="4"/>
  <c r="I22" i="4"/>
  <c r="K22" i="4" s="1"/>
  <c r="H22" i="4"/>
  <c r="L21" i="4"/>
  <c r="I21" i="4"/>
  <c r="K21" i="4" s="1"/>
  <c r="H21" i="4"/>
  <c r="L20" i="4"/>
  <c r="I20" i="4"/>
  <c r="K20" i="4" s="1"/>
  <c r="H20" i="4"/>
  <c r="L19" i="4"/>
  <c r="I19" i="4"/>
  <c r="K19" i="4" s="1"/>
  <c r="H19" i="4"/>
  <c r="L18" i="4"/>
  <c r="I18" i="4"/>
  <c r="K18" i="4" s="1"/>
  <c r="H18" i="4"/>
  <c r="L17" i="4"/>
  <c r="I17" i="4"/>
  <c r="K17" i="4" s="1"/>
  <c r="H17" i="4"/>
  <c r="L16" i="4"/>
  <c r="I16" i="4"/>
  <c r="K16" i="4" s="1"/>
  <c r="H16" i="4"/>
  <c r="L15" i="4"/>
  <c r="I15" i="4"/>
  <c r="K15" i="4" s="1"/>
  <c r="H15" i="4"/>
  <c r="L14" i="4"/>
  <c r="I14" i="4"/>
  <c r="K14" i="4" s="1"/>
  <c r="H14" i="4"/>
  <c r="L13" i="4"/>
  <c r="I13" i="4"/>
  <c r="K13" i="4" s="1"/>
  <c r="H13" i="4"/>
  <c r="L12" i="4"/>
  <c r="I12" i="4"/>
  <c r="K12" i="4" s="1"/>
  <c r="H12" i="4"/>
  <c r="L11" i="4"/>
  <c r="I11" i="4"/>
  <c r="K11" i="4" s="1"/>
  <c r="H11" i="4"/>
  <c r="L10" i="4"/>
  <c r="I10" i="4"/>
  <c r="K10" i="4" s="1"/>
  <c r="H10" i="4"/>
  <c r="L9" i="4"/>
  <c r="I9" i="4"/>
  <c r="H9" i="4"/>
  <c r="H67" i="4" s="1"/>
  <c r="L8" i="4"/>
  <c r="I8" i="4"/>
  <c r="H8" i="4"/>
  <c r="H65" i="4" s="1"/>
  <c r="L7" i="4"/>
  <c r="I7" i="4"/>
  <c r="H7" i="4"/>
  <c r="H63" i="4" s="1"/>
  <c r="K60" i="6" l="1"/>
  <c r="C50" i="1" s="1"/>
  <c r="M8" i="6"/>
  <c r="M60" i="6" s="1"/>
  <c r="K9" i="4"/>
  <c r="K67" i="4" s="1"/>
  <c r="C32" i="1" s="1"/>
  <c r="I67" i="4"/>
  <c r="K8" i="4"/>
  <c r="K65" i="4" s="1"/>
  <c r="C30" i="1" s="1"/>
  <c r="I65" i="4"/>
  <c r="K7" i="4"/>
  <c r="K63" i="4" s="1"/>
  <c r="C28" i="1" s="1"/>
  <c r="I63" i="4"/>
  <c r="M41" i="4"/>
  <c r="N41" i="4" s="1"/>
  <c r="M13" i="4"/>
  <c r="N13" i="4" s="1"/>
  <c r="M32" i="4"/>
  <c r="N32" i="4" s="1"/>
  <c r="M47" i="4"/>
  <c r="N47" i="4" s="1"/>
  <c r="M26" i="4"/>
  <c r="N26" i="4" s="1"/>
  <c r="M16" i="4"/>
  <c r="N16" i="4" s="1"/>
  <c r="M20" i="4"/>
  <c r="N20" i="4" s="1"/>
  <c r="M23" i="4"/>
  <c r="N23" i="4" s="1"/>
  <c r="M50" i="4"/>
  <c r="N50" i="4" s="1"/>
  <c r="M12" i="4"/>
  <c r="N12" i="4" s="1"/>
  <c r="M34" i="4"/>
  <c r="N34" i="4" s="1"/>
  <c r="M9" i="4"/>
  <c r="M18" i="4"/>
  <c r="N18" i="4" s="1"/>
  <c r="M22" i="4"/>
  <c r="N22" i="4" s="1"/>
  <c r="M29" i="4"/>
  <c r="N29" i="4" s="1"/>
  <c r="M35" i="4"/>
  <c r="N35" i="4" s="1"/>
  <c r="M36" i="4"/>
  <c r="N36" i="4" s="1"/>
  <c r="M42" i="4"/>
  <c r="N42" i="4" s="1"/>
  <c r="M48" i="4"/>
  <c r="N48" i="4" s="1"/>
  <c r="M46" i="4"/>
  <c r="N46" i="4" s="1"/>
  <c r="M53" i="4"/>
  <c r="N53" i="4" s="1"/>
  <c r="M57" i="4"/>
  <c r="N57" i="4" s="1"/>
  <c r="M33" i="4"/>
  <c r="N33" i="4" s="1"/>
  <c r="M39" i="4"/>
  <c r="M15" i="4"/>
  <c r="N15" i="4" s="1"/>
  <c r="M25" i="4"/>
  <c r="N25" i="4" s="1"/>
  <c r="M31" i="4"/>
  <c r="N31" i="4" s="1"/>
  <c r="M49" i="4"/>
  <c r="N49" i="4" s="1"/>
  <c r="M10" i="4"/>
  <c r="N10" i="4" s="1"/>
  <c r="M14" i="4"/>
  <c r="N14" i="4" s="1"/>
  <c r="M19" i="4"/>
  <c r="N19" i="4" s="1"/>
  <c r="M24" i="4"/>
  <c r="N24" i="4" s="1"/>
  <c r="M30" i="4"/>
  <c r="N30" i="4" s="1"/>
  <c r="M37" i="4"/>
  <c r="N37" i="4" s="1"/>
  <c r="M45" i="4"/>
  <c r="N45" i="4" s="1"/>
  <c r="M51" i="4"/>
  <c r="N51" i="4" s="1"/>
  <c r="M52" i="4"/>
  <c r="N52" i="4" s="1"/>
  <c r="M56" i="4"/>
  <c r="N56" i="4" s="1"/>
  <c r="M59" i="4"/>
  <c r="N59" i="4" s="1"/>
  <c r="N39" i="4"/>
  <c r="M11" i="4"/>
  <c r="N11" i="4" s="1"/>
  <c r="M17" i="4"/>
  <c r="N17" i="4" s="1"/>
  <c r="M21" i="4"/>
  <c r="N21" i="4" s="1"/>
  <c r="M27" i="4"/>
  <c r="N27" i="4" s="1"/>
  <c r="M28" i="4"/>
  <c r="N28" i="4" s="1"/>
  <c r="M38" i="4"/>
  <c r="N38" i="4" s="1"/>
  <c r="M40" i="4"/>
  <c r="N40" i="4" s="1"/>
  <c r="M43" i="4"/>
  <c r="N43" i="4" s="1"/>
  <c r="M44" i="4"/>
  <c r="N44" i="4" s="1"/>
  <c r="M54" i="4"/>
  <c r="N54" i="4" s="1"/>
  <c r="M58" i="4"/>
  <c r="N58" i="4" s="1"/>
  <c r="N7" i="6"/>
  <c r="H60" i="4"/>
  <c r="I60" i="4"/>
  <c r="M55" i="4"/>
  <c r="N55" i="4" s="1"/>
  <c r="N8" i="6" l="1"/>
  <c r="N67" i="6" s="1"/>
  <c r="M67" i="6"/>
  <c r="N63" i="6"/>
  <c r="N9" i="4"/>
  <c r="N67" i="4" s="1"/>
  <c r="M67" i="4"/>
  <c r="C63" i="4"/>
  <c r="K60" i="4"/>
  <c r="C26" i="1" s="1"/>
  <c r="M8" i="4"/>
  <c r="M7" i="4"/>
  <c r="M63" i="4" s="1"/>
  <c r="N60" i="6" l="1"/>
  <c r="N8" i="4"/>
  <c r="N65" i="4" s="1"/>
  <c r="M65" i="4"/>
  <c r="N7" i="4"/>
  <c r="N60" i="4" s="1"/>
  <c r="M60" i="4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L59" i="3"/>
  <c r="I59" i="3"/>
  <c r="K59" i="3" s="1"/>
  <c r="H59" i="3"/>
  <c r="L58" i="3"/>
  <c r="I58" i="3"/>
  <c r="K58" i="3" s="1"/>
  <c r="H58" i="3"/>
  <c r="L57" i="3"/>
  <c r="I57" i="3"/>
  <c r="K57" i="3" s="1"/>
  <c r="H57" i="3"/>
  <c r="L56" i="3"/>
  <c r="I56" i="3"/>
  <c r="K56" i="3" s="1"/>
  <c r="H56" i="3"/>
  <c r="L55" i="3"/>
  <c r="I55" i="3"/>
  <c r="K55" i="3" s="1"/>
  <c r="H55" i="3"/>
  <c r="L54" i="3"/>
  <c r="I54" i="3"/>
  <c r="K54" i="3" s="1"/>
  <c r="H54" i="3"/>
  <c r="L53" i="3"/>
  <c r="I53" i="3"/>
  <c r="K53" i="3" s="1"/>
  <c r="H53" i="3"/>
  <c r="L52" i="3"/>
  <c r="I52" i="3"/>
  <c r="K52" i="3" s="1"/>
  <c r="H52" i="3"/>
  <c r="L51" i="3"/>
  <c r="I51" i="3"/>
  <c r="K51" i="3" s="1"/>
  <c r="H51" i="3"/>
  <c r="L50" i="3"/>
  <c r="I50" i="3"/>
  <c r="K50" i="3" s="1"/>
  <c r="H50" i="3"/>
  <c r="L49" i="3"/>
  <c r="I49" i="3"/>
  <c r="K49" i="3" s="1"/>
  <c r="H49" i="3"/>
  <c r="L48" i="3"/>
  <c r="I48" i="3"/>
  <c r="K48" i="3" s="1"/>
  <c r="H48" i="3"/>
  <c r="L47" i="3"/>
  <c r="I47" i="3"/>
  <c r="K47" i="3" s="1"/>
  <c r="H47" i="3"/>
  <c r="L46" i="3"/>
  <c r="I46" i="3"/>
  <c r="K46" i="3" s="1"/>
  <c r="H46" i="3"/>
  <c r="L45" i="3"/>
  <c r="I45" i="3"/>
  <c r="K45" i="3" s="1"/>
  <c r="H45" i="3"/>
  <c r="L44" i="3"/>
  <c r="I44" i="3"/>
  <c r="K44" i="3" s="1"/>
  <c r="H44" i="3"/>
  <c r="L43" i="3"/>
  <c r="I43" i="3"/>
  <c r="K43" i="3" s="1"/>
  <c r="H43" i="3"/>
  <c r="L42" i="3"/>
  <c r="I42" i="3"/>
  <c r="K42" i="3" s="1"/>
  <c r="H42" i="3"/>
  <c r="L41" i="3"/>
  <c r="I41" i="3"/>
  <c r="K41" i="3" s="1"/>
  <c r="H41" i="3"/>
  <c r="L40" i="3"/>
  <c r="I40" i="3"/>
  <c r="K40" i="3" s="1"/>
  <c r="H40" i="3"/>
  <c r="L39" i="3"/>
  <c r="I39" i="3"/>
  <c r="K39" i="3" s="1"/>
  <c r="H39" i="3"/>
  <c r="L38" i="3"/>
  <c r="I38" i="3"/>
  <c r="K38" i="3" s="1"/>
  <c r="H38" i="3"/>
  <c r="L37" i="3"/>
  <c r="I37" i="3"/>
  <c r="K37" i="3" s="1"/>
  <c r="H37" i="3"/>
  <c r="L36" i="3"/>
  <c r="I36" i="3"/>
  <c r="K36" i="3" s="1"/>
  <c r="H36" i="3"/>
  <c r="L35" i="3"/>
  <c r="I35" i="3"/>
  <c r="K35" i="3" s="1"/>
  <c r="H35" i="3"/>
  <c r="L34" i="3"/>
  <c r="I34" i="3"/>
  <c r="K34" i="3" s="1"/>
  <c r="H34" i="3"/>
  <c r="L33" i="3"/>
  <c r="I33" i="3"/>
  <c r="K33" i="3" s="1"/>
  <c r="H33" i="3"/>
  <c r="L32" i="3"/>
  <c r="I32" i="3"/>
  <c r="K32" i="3" s="1"/>
  <c r="H32" i="3"/>
  <c r="L31" i="3"/>
  <c r="I31" i="3"/>
  <c r="K31" i="3" s="1"/>
  <c r="H31" i="3"/>
  <c r="L30" i="3"/>
  <c r="I30" i="3"/>
  <c r="K30" i="3" s="1"/>
  <c r="H30" i="3"/>
  <c r="L29" i="3"/>
  <c r="I29" i="3"/>
  <c r="K29" i="3" s="1"/>
  <c r="H29" i="3"/>
  <c r="L28" i="3"/>
  <c r="I28" i="3"/>
  <c r="K28" i="3" s="1"/>
  <c r="H28" i="3"/>
  <c r="L27" i="3"/>
  <c r="I27" i="3"/>
  <c r="K27" i="3" s="1"/>
  <c r="H27" i="3"/>
  <c r="L26" i="3"/>
  <c r="I26" i="3"/>
  <c r="K26" i="3" s="1"/>
  <c r="H26" i="3"/>
  <c r="L25" i="3"/>
  <c r="I25" i="3"/>
  <c r="K25" i="3" s="1"/>
  <c r="H25" i="3"/>
  <c r="L24" i="3"/>
  <c r="I24" i="3"/>
  <c r="K24" i="3" s="1"/>
  <c r="H24" i="3"/>
  <c r="L23" i="3"/>
  <c r="I23" i="3"/>
  <c r="K23" i="3" s="1"/>
  <c r="H23" i="3"/>
  <c r="L22" i="3"/>
  <c r="I22" i="3"/>
  <c r="K22" i="3" s="1"/>
  <c r="H22" i="3"/>
  <c r="L21" i="3"/>
  <c r="I21" i="3"/>
  <c r="K21" i="3" s="1"/>
  <c r="H21" i="3"/>
  <c r="L20" i="3"/>
  <c r="I20" i="3"/>
  <c r="K20" i="3" s="1"/>
  <c r="H20" i="3"/>
  <c r="L19" i="3"/>
  <c r="I19" i="3"/>
  <c r="K19" i="3" s="1"/>
  <c r="H19" i="3"/>
  <c r="L18" i="3"/>
  <c r="I18" i="3"/>
  <c r="K18" i="3" s="1"/>
  <c r="H18" i="3"/>
  <c r="L17" i="3"/>
  <c r="I17" i="3"/>
  <c r="K17" i="3" s="1"/>
  <c r="H17" i="3"/>
  <c r="L16" i="3"/>
  <c r="I16" i="3"/>
  <c r="K16" i="3" s="1"/>
  <c r="H16" i="3"/>
  <c r="L15" i="3"/>
  <c r="I15" i="3"/>
  <c r="K15" i="3" s="1"/>
  <c r="H15" i="3"/>
  <c r="L14" i="3"/>
  <c r="I14" i="3"/>
  <c r="K14" i="3" s="1"/>
  <c r="H14" i="3"/>
  <c r="L13" i="3"/>
  <c r="I13" i="3"/>
  <c r="K13" i="3" s="1"/>
  <c r="H13" i="3"/>
  <c r="L12" i="3"/>
  <c r="I12" i="3"/>
  <c r="K12" i="3" s="1"/>
  <c r="H12" i="3"/>
  <c r="L11" i="3"/>
  <c r="I11" i="3"/>
  <c r="K11" i="3" s="1"/>
  <c r="H11" i="3"/>
  <c r="L10" i="3"/>
  <c r="I10" i="3"/>
  <c r="K10" i="3" s="1"/>
  <c r="H10" i="3"/>
  <c r="L9" i="3"/>
  <c r="I9" i="3"/>
  <c r="I71" i="3" s="1"/>
  <c r="H9" i="3"/>
  <c r="L8" i="3"/>
  <c r="I8" i="3"/>
  <c r="H8" i="3"/>
  <c r="H65" i="3" s="1"/>
  <c r="L7" i="3"/>
  <c r="I7" i="3"/>
  <c r="I69" i="3" s="1"/>
  <c r="H7" i="3"/>
  <c r="L56" i="2"/>
  <c r="H56" i="2"/>
  <c r="L55" i="2"/>
  <c r="H55" i="2"/>
  <c r="L51" i="2"/>
  <c r="H51" i="2"/>
  <c r="L50" i="2"/>
  <c r="H50" i="2"/>
  <c r="L49" i="2"/>
  <c r="H49" i="2"/>
  <c r="L54" i="2"/>
  <c r="H54" i="2"/>
  <c r="L53" i="2"/>
  <c r="H53" i="2"/>
  <c r="L52" i="2"/>
  <c r="H52" i="2"/>
  <c r="L59" i="2"/>
  <c r="H59" i="2"/>
  <c r="L58" i="2"/>
  <c r="H58" i="2"/>
  <c r="L57" i="2"/>
  <c r="H57" i="2"/>
  <c r="L48" i="2"/>
  <c r="M48" i="2" s="1"/>
  <c r="N48" i="2" s="1"/>
  <c r="H48" i="2"/>
  <c r="L47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L40" i="2"/>
  <c r="H40" i="2"/>
  <c r="L39" i="2"/>
  <c r="H39" i="2"/>
  <c r="L38" i="2"/>
  <c r="H38" i="2"/>
  <c r="L37" i="2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8" i="2"/>
  <c r="H63" i="3" l="1"/>
  <c r="H69" i="3"/>
  <c r="H67" i="3"/>
  <c r="H71" i="3"/>
  <c r="N63" i="4"/>
  <c r="K9" i="3"/>
  <c r="I67" i="3"/>
  <c r="K8" i="3"/>
  <c r="K65" i="3" s="1"/>
  <c r="C46" i="1" s="1"/>
  <c r="I65" i="3"/>
  <c r="K7" i="3"/>
  <c r="I63" i="3"/>
  <c r="K63" i="2"/>
  <c r="C36" i="1" s="1"/>
  <c r="K69" i="2"/>
  <c r="K67" i="2"/>
  <c r="C40" i="1" s="1"/>
  <c r="K75" i="2"/>
  <c r="K65" i="2"/>
  <c r="C38" i="1" s="1"/>
  <c r="K71" i="2"/>
  <c r="M40" i="2"/>
  <c r="N40" i="2" s="1"/>
  <c r="M10" i="3"/>
  <c r="N10" i="3" s="1"/>
  <c r="M14" i="3"/>
  <c r="N14" i="3" s="1"/>
  <c r="M12" i="3"/>
  <c r="N12" i="3" s="1"/>
  <c r="M53" i="2"/>
  <c r="N53" i="2" s="1"/>
  <c r="M32" i="2"/>
  <c r="N32" i="2" s="1"/>
  <c r="M11" i="3"/>
  <c r="N11" i="3" s="1"/>
  <c r="M15" i="3"/>
  <c r="N15" i="3" s="1"/>
  <c r="M19" i="3"/>
  <c r="N19" i="3" s="1"/>
  <c r="M23" i="3"/>
  <c r="N23" i="3" s="1"/>
  <c r="M27" i="3"/>
  <c r="N27" i="3" s="1"/>
  <c r="M31" i="3"/>
  <c r="N31" i="3" s="1"/>
  <c r="M35" i="3"/>
  <c r="N35" i="3" s="1"/>
  <c r="M39" i="3"/>
  <c r="N39" i="3" s="1"/>
  <c r="M43" i="3"/>
  <c r="N43" i="3" s="1"/>
  <c r="M47" i="3"/>
  <c r="N47" i="3" s="1"/>
  <c r="M51" i="3"/>
  <c r="N51" i="3" s="1"/>
  <c r="M55" i="3"/>
  <c r="N55" i="3" s="1"/>
  <c r="M59" i="3"/>
  <c r="N59" i="3" s="1"/>
  <c r="M56" i="2"/>
  <c r="N56" i="2" s="1"/>
  <c r="M44" i="2"/>
  <c r="N44" i="2" s="1"/>
  <c r="M36" i="2"/>
  <c r="N36" i="2" s="1"/>
  <c r="M54" i="2"/>
  <c r="N54" i="2" s="1"/>
  <c r="M13" i="3"/>
  <c r="N13" i="3" s="1"/>
  <c r="M17" i="3"/>
  <c r="N17" i="3" s="1"/>
  <c r="M21" i="3"/>
  <c r="N21" i="3" s="1"/>
  <c r="M25" i="3"/>
  <c r="N25" i="3" s="1"/>
  <c r="M29" i="3"/>
  <c r="N29" i="3" s="1"/>
  <c r="M33" i="3"/>
  <c r="N33" i="3" s="1"/>
  <c r="M37" i="3"/>
  <c r="N37" i="3" s="1"/>
  <c r="M41" i="3"/>
  <c r="N41" i="3" s="1"/>
  <c r="M45" i="3"/>
  <c r="N45" i="3" s="1"/>
  <c r="M49" i="3"/>
  <c r="N49" i="3" s="1"/>
  <c r="M53" i="3"/>
  <c r="N53" i="3" s="1"/>
  <c r="M57" i="3"/>
  <c r="N57" i="3" s="1"/>
  <c r="M51" i="2"/>
  <c r="N51" i="2" s="1"/>
  <c r="M28" i="2"/>
  <c r="N28" i="2" s="1"/>
  <c r="M8" i="3"/>
  <c r="M65" i="3" s="1"/>
  <c r="H60" i="3"/>
  <c r="M16" i="3"/>
  <c r="N16" i="3" s="1"/>
  <c r="M20" i="3"/>
  <c r="N20" i="3" s="1"/>
  <c r="M24" i="3"/>
  <c r="N24" i="3" s="1"/>
  <c r="M28" i="3"/>
  <c r="N28" i="3" s="1"/>
  <c r="M32" i="3"/>
  <c r="N32" i="3" s="1"/>
  <c r="M36" i="3"/>
  <c r="N36" i="3" s="1"/>
  <c r="M40" i="3"/>
  <c r="N40" i="3" s="1"/>
  <c r="M44" i="3"/>
  <c r="N44" i="3" s="1"/>
  <c r="M48" i="3"/>
  <c r="N48" i="3" s="1"/>
  <c r="M52" i="3"/>
  <c r="N52" i="3" s="1"/>
  <c r="M56" i="3"/>
  <c r="N56" i="3" s="1"/>
  <c r="M18" i="3"/>
  <c r="N18" i="3" s="1"/>
  <c r="M22" i="3"/>
  <c r="N22" i="3" s="1"/>
  <c r="M26" i="3"/>
  <c r="N26" i="3" s="1"/>
  <c r="M30" i="3"/>
  <c r="N30" i="3" s="1"/>
  <c r="M34" i="3"/>
  <c r="N34" i="3" s="1"/>
  <c r="M38" i="3"/>
  <c r="N38" i="3" s="1"/>
  <c r="M42" i="3"/>
  <c r="N42" i="3" s="1"/>
  <c r="M46" i="3"/>
  <c r="N46" i="3" s="1"/>
  <c r="M50" i="3"/>
  <c r="N50" i="3" s="1"/>
  <c r="M54" i="3"/>
  <c r="N54" i="3" s="1"/>
  <c r="M58" i="3"/>
  <c r="N58" i="3" s="1"/>
  <c r="I60" i="3"/>
  <c r="M58" i="2"/>
  <c r="N58" i="2" s="1"/>
  <c r="M42" i="2"/>
  <c r="N42" i="2" s="1"/>
  <c r="M34" i="2"/>
  <c r="N34" i="2" s="1"/>
  <c r="M26" i="2"/>
  <c r="N26" i="2" s="1"/>
  <c r="M52" i="2"/>
  <c r="N52" i="2" s="1"/>
  <c r="M55" i="2"/>
  <c r="N55" i="2" s="1"/>
  <c r="M46" i="2"/>
  <c r="N46" i="2" s="1"/>
  <c r="M38" i="2"/>
  <c r="N38" i="2" s="1"/>
  <c r="M30" i="2"/>
  <c r="N30" i="2" s="1"/>
  <c r="M49" i="2"/>
  <c r="N49" i="2" s="1"/>
  <c r="M50" i="2"/>
  <c r="N50" i="2" s="1"/>
  <c r="M59" i="2"/>
  <c r="N59" i="2" s="1"/>
  <c r="M47" i="2"/>
  <c r="N47" i="2" s="1"/>
  <c r="M43" i="2"/>
  <c r="N43" i="2" s="1"/>
  <c r="M39" i="2"/>
  <c r="N39" i="2" s="1"/>
  <c r="M35" i="2"/>
  <c r="N35" i="2" s="1"/>
  <c r="M31" i="2"/>
  <c r="N31" i="2" s="1"/>
  <c r="M27" i="2"/>
  <c r="N27" i="2" s="1"/>
  <c r="M23" i="2"/>
  <c r="M19" i="2"/>
  <c r="N19" i="2" s="1"/>
  <c r="M15" i="2"/>
  <c r="M11" i="2"/>
  <c r="N11" i="2" s="1"/>
  <c r="M22" i="2"/>
  <c r="M18" i="2"/>
  <c r="M14" i="2"/>
  <c r="M10" i="2"/>
  <c r="M69" i="2" s="1"/>
  <c r="M57" i="2"/>
  <c r="N57" i="2" s="1"/>
  <c r="M45" i="2"/>
  <c r="N45" i="2" s="1"/>
  <c r="M41" i="2"/>
  <c r="N41" i="2" s="1"/>
  <c r="M37" i="2"/>
  <c r="N37" i="2" s="1"/>
  <c r="M33" i="2"/>
  <c r="N33" i="2" s="1"/>
  <c r="M29" i="2"/>
  <c r="N29" i="2" s="1"/>
  <c r="M25" i="2"/>
  <c r="N25" i="2" s="1"/>
  <c r="M21" i="2"/>
  <c r="N21" i="2" s="1"/>
  <c r="M17" i="2"/>
  <c r="M13" i="2"/>
  <c r="M24" i="2"/>
  <c r="M20" i="2"/>
  <c r="M16" i="2"/>
  <c r="M12" i="2"/>
  <c r="M8" i="2"/>
  <c r="M71" i="2" s="1"/>
  <c r="M9" i="2"/>
  <c r="M75" i="2" s="1"/>
  <c r="I6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K63" i="3" l="1"/>
  <c r="C44" i="1" s="1"/>
  <c r="K69" i="3"/>
  <c r="K67" i="3"/>
  <c r="C48" i="1" s="1"/>
  <c r="K71" i="3"/>
  <c r="M9" i="3"/>
  <c r="M71" i="3" s="1"/>
  <c r="H63" i="2"/>
  <c r="H69" i="2"/>
  <c r="N20" i="2"/>
  <c r="H67" i="2"/>
  <c r="H75" i="2"/>
  <c r="H65" i="2"/>
  <c r="H71" i="2"/>
  <c r="C63" i="2"/>
  <c r="M63" i="2"/>
  <c r="N24" i="2"/>
  <c r="N14" i="2"/>
  <c r="N15" i="2"/>
  <c r="N12" i="2"/>
  <c r="N13" i="2"/>
  <c r="N18" i="2"/>
  <c r="N16" i="2"/>
  <c r="N17" i="2"/>
  <c r="N22" i="2"/>
  <c r="N23" i="2"/>
  <c r="N9" i="2"/>
  <c r="M67" i="2"/>
  <c r="N10" i="2"/>
  <c r="H60" i="2"/>
  <c r="C22" i="1" s="1"/>
  <c r="N8" i="2"/>
  <c r="M65" i="2"/>
  <c r="N8" i="3"/>
  <c r="N65" i="3" s="1"/>
  <c r="C63" i="3"/>
  <c r="K60" i="3"/>
  <c r="C42" i="1" s="1"/>
  <c r="M7" i="3"/>
  <c r="M63" i="3" l="1"/>
  <c r="M69" i="3"/>
  <c r="N9" i="3"/>
  <c r="M67" i="3"/>
  <c r="N65" i="2"/>
  <c r="N71" i="2"/>
  <c r="N67" i="2"/>
  <c r="N75" i="2"/>
  <c r="N63" i="2"/>
  <c r="N69" i="2"/>
  <c r="C66" i="1"/>
  <c r="N60" i="2"/>
  <c r="K60" i="2"/>
  <c r="M60" i="3"/>
  <c r="N7" i="3"/>
  <c r="N69" i="3" s="1"/>
  <c r="N67" i="3" l="1"/>
  <c r="N71" i="3"/>
  <c r="N60" i="3"/>
  <c r="N63" i="3"/>
  <c r="C34" i="1"/>
  <c r="C24" i="1"/>
  <c r="C72" i="1"/>
  <c r="M60" i="2"/>
  <c r="C70" i="1" s="1"/>
</calcChain>
</file>

<file path=xl/comments1.xml><?xml version="1.0" encoding="utf-8"?>
<comments xmlns="http://schemas.openxmlformats.org/spreadsheetml/2006/main">
  <authors>
    <author>Josip</author>
  </authors>
  <commentList>
    <comment ref="C16" authorId="0">
      <text>
        <r>
          <rPr>
            <b/>
            <sz val="9"/>
            <color indexed="81"/>
            <rFont val="Tahoma"/>
            <charset val="1"/>
          </rPr>
          <t>VPIŠITE NAZIV OPERACIJE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VPIŠITE NAZIV IN NASLOV VLAGATELJA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VPIŠITE ŠTEVILO FAZ:
1 faza ali
2 fazi ali
3 faze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15 % vseh upravičenih stroškov operacije!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38"/>
          </rPr>
          <t>VPIŠITE DATUM PRIPRAVE STROŠKOVNIKA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  <comment ref="P70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Tukaj vpišite imena/ naziv prijavitelja in partnerjev.
Tako se izognete morebitnim napakam pri opredelitvi stroškov po partnerjih.</t>
        </r>
      </text>
    </comment>
  </commentList>
</comments>
</file>

<file path=xl/comments3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4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5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dokumentacijo, ki je bila potrebna za operacijo in jo uveljavljate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 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6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m2, m3,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sharedStrings.xml><?xml version="1.0" encoding="utf-8"?>
<sst xmlns="http://schemas.openxmlformats.org/spreadsheetml/2006/main" count="364" uniqueCount="100">
  <si>
    <t>VLAGATELJ OPERACIJE:</t>
  </si>
  <si>
    <t>CELOTNA VREDNOST OPERACIJE:</t>
  </si>
  <si>
    <t>DELEŽ SOFINANCIRANJA OPERACIJE V %</t>
  </si>
  <si>
    <t>ZNESEK SOFINANCIRANJA OPERACIJE V €</t>
  </si>
  <si>
    <t>NAVODILA ZA IZPOLNJEVANJE</t>
  </si>
  <si>
    <t>NAZIV OPERACIJE:</t>
  </si>
  <si>
    <t>PRILOGA 1.</t>
  </si>
  <si>
    <t>Polja, ki jih morate izpolniti!</t>
  </si>
  <si>
    <t>DATUM</t>
  </si>
  <si>
    <t>KOORDINACIJA IN VODENJE</t>
  </si>
  <si>
    <t>DEJAVNOST:</t>
  </si>
  <si>
    <t>Faza</t>
  </si>
  <si>
    <t>Kategorija stroška</t>
  </si>
  <si>
    <t>Enota</t>
  </si>
  <si>
    <t>Cena na enoto z DDV (€)</t>
  </si>
  <si>
    <t>Cena na enoto brez DDV (€)</t>
  </si>
  <si>
    <t>Število enot</t>
  </si>
  <si>
    <t xml:space="preserve">Skupna vrednost z DDV (€) </t>
  </si>
  <si>
    <t>Skupna vrednost brez DDV (€)</t>
  </si>
  <si>
    <t>Drugi neupravičeni stroški (€)</t>
  </si>
  <si>
    <t>Skupaj upravičen strošek (€)</t>
  </si>
  <si>
    <t>Delež sofinanciranja</t>
  </si>
  <si>
    <t>Predviden znesek sofinanciranja (€)</t>
  </si>
  <si>
    <t>Delež lastnih sredstev (€)</t>
  </si>
  <si>
    <t>Nosilec stroška</t>
  </si>
  <si>
    <t>Opombe</t>
  </si>
  <si>
    <t>SKUPAJ</t>
  </si>
  <si>
    <t xml:space="preserve">OPOZORILO: </t>
  </si>
  <si>
    <t>Podatke vnašate le v prazne celice. Ne vnašajte in ne spreminjajte obarvanih celic!</t>
  </si>
  <si>
    <t>PROMOCIJA, INFORMIRANJE IN OBVEŠČANJE JAVNOSTI</t>
  </si>
  <si>
    <t>IZRAČUN PRISPEVKA V NARAVI:</t>
  </si>
  <si>
    <t>AKTIVNOST/Strošek</t>
  </si>
  <si>
    <t>SPLOŠNI STROŠKI  (STROŠKI DOKUMENTACIJE)</t>
  </si>
  <si>
    <t>nova vrstica</t>
  </si>
  <si>
    <t>LASTNI DELEŽ FINANCIRANJA OPERACIJE</t>
  </si>
  <si>
    <t>SKUPAJ 1. FAZA</t>
  </si>
  <si>
    <t>SKUPAJ 2. FAZA</t>
  </si>
  <si>
    <t>STROŠKI MATERIALA, OPREME IN STORITEV ZA IZVEDBO POSAMEZNIH AKTIVNOSTI OPERACIJE</t>
  </si>
  <si>
    <t>FAZNOST OPERACIJE:</t>
  </si>
  <si>
    <t>Upravičen strošek nakupa zemljišč (€)</t>
  </si>
  <si>
    <t>NAKUP ZEMLJIŠČ ZA POTREBE IZVAJANJA OPERACIJE</t>
  </si>
  <si>
    <t>STROŠKOVNIK LAS SOŽITJE MED MESTOM IN PODEŽELJEM - EKSRP</t>
  </si>
  <si>
    <t>SKUAPAJ UPRAVIČENI STROŠKI OPERACIJE:</t>
  </si>
  <si>
    <t xml:space="preserve">Upravičeni stroški materiala, opreme in storitev za izvedbo operacije 1. FAZA (€) </t>
  </si>
  <si>
    <t xml:space="preserve">Upravičeni stroški materiala, opreme in storitev za izvedbo operacije 2. FAZA (€) </t>
  </si>
  <si>
    <t>Upravičeni stroški koordinacije in vodenja operacije 1. FAZA (€)</t>
  </si>
  <si>
    <t>Upravičeni stroški koordinacije in vodenja operacije 2. FAZA (€)</t>
  </si>
  <si>
    <t xml:space="preserve">Upravičeni stroški materiala, opreme in storitev za izvedbo operacije SKUPAJ (€) </t>
  </si>
  <si>
    <t>Upravičeni stroški koordinacije in vodenja operacije SKUPAJ (€)</t>
  </si>
  <si>
    <t xml:space="preserve">Upravičeni stroški promocije in obveščanja javnosti operacije SKUPAJ (€) </t>
  </si>
  <si>
    <t xml:space="preserve">Upravičeni stroški promocije in obveščanja javnosti operacije 1. FAZA (€) </t>
  </si>
  <si>
    <t xml:space="preserve">Upravičeni stroški promocije in obveščanja javnosti operacije 2. FAZA (€) </t>
  </si>
  <si>
    <t>Upravičeni stroški stroritev zunanjih izvajalcev ( SPLOŠNI STROŠKI) (€) 1. FAZA</t>
  </si>
  <si>
    <t>Upravičeni stroški stroritev zunanjih izvajalcev ( SPLOŠNI STROŠKI) (€) 2. FAZA</t>
  </si>
  <si>
    <t>Upravičeni stroški stroritev zunanjih izvajalcev ( SPLOŠNI STROŠKI) (€) SKUPAJ</t>
  </si>
  <si>
    <t>Faznost</t>
  </si>
  <si>
    <t>1. faza</t>
  </si>
  <si>
    <t>2. faza</t>
  </si>
  <si>
    <t>3. faza</t>
  </si>
  <si>
    <t>Kategorije stroškov</t>
  </si>
  <si>
    <t>strošek rednega dela</t>
  </si>
  <si>
    <t>strošek dela po pogodbi</t>
  </si>
  <si>
    <t>strošek materiala, naložb in storitev</t>
  </si>
  <si>
    <t>prispevek v naravi</t>
  </si>
  <si>
    <t>drugo</t>
  </si>
  <si>
    <t>SKUPAJ 3. FAZA</t>
  </si>
  <si>
    <t>Prijavitelj</t>
  </si>
  <si>
    <t>Partner 1</t>
  </si>
  <si>
    <t>Partner 2</t>
  </si>
  <si>
    <t>Partner 3</t>
  </si>
  <si>
    <t>Partner 4</t>
  </si>
  <si>
    <t>Partner 5</t>
  </si>
  <si>
    <t>SKUPAJ STROŠKI PRIJAVITELJA</t>
  </si>
  <si>
    <t>SKUPAJ STROŠKI PARTNERJA 1.</t>
  </si>
  <si>
    <t>SKUPAJ STROŠKI PARTNERJA 2.</t>
  </si>
  <si>
    <t>SKUPAJ STROŠKI PARTNERJA 3.</t>
  </si>
  <si>
    <t>SKUPAJ STROŠKI PARTNERJA 4.</t>
  </si>
  <si>
    <t>SKUPAJ STROŠKI PARTNERJA 5.</t>
  </si>
  <si>
    <t>Imenski seznam</t>
  </si>
  <si>
    <t>oš sostro</t>
  </si>
  <si>
    <t>vrtec pedenjped</t>
  </si>
  <si>
    <t>td janče</t>
  </si>
  <si>
    <t>društvo Lipoglav</t>
  </si>
  <si>
    <t>GD Prežganje</t>
  </si>
  <si>
    <t>šd janče</t>
  </si>
  <si>
    <t>Aktivnost/Strošek</t>
  </si>
  <si>
    <t>Dokumentacija/ Strošek</t>
  </si>
  <si>
    <t>storitve zunajih izvajalcev</t>
  </si>
  <si>
    <t>Nakup zemljišča / številka KO in  parcelna številka</t>
  </si>
  <si>
    <t>NAKUP ZEMLJIŠČA</t>
  </si>
  <si>
    <t xml:space="preserve">Upravičeni stroški materiala, opreme in storitev za izvedbo operacije 3. FAZA (€) </t>
  </si>
  <si>
    <t>Upravičeni stroški koordinacije in vodenja operacije 3. FAZA (€)</t>
  </si>
  <si>
    <t xml:space="preserve">Upravičeni stroški promocije in obveščanja javnosti operacije 3. FAZA (€) </t>
  </si>
  <si>
    <t>Upravičeni stroški stroritev zunanjih izvajalcev ( SPLOŠNI STROŠKI) (€) 3. FAZA</t>
  </si>
  <si>
    <t>Upravičen strošek nakupa zemljišč 1. faza (€)</t>
  </si>
  <si>
    <t>Upravičen strošek nakupa zemljišč 2. faza (€)</t>
  </si>
  <si>
    <t>Upravičen strošek nakupa zemljišč 3. faza (€)</t>
  </si>
  <si>
    <t xml:space="preserve">Skupen delež prispevka v naravi v operciji (€) </t>
  </si>
  <si>
    <t>Obarvana polja se samodejno izpolnijo. Ne vnašajte ali spreminjajte formule!</t>
  </si>
  <si>
    <t>4. JAVNI POZIV LAS - SMP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</si>
</sst>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0"/>
      <name val="Republika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99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6" fillId="2" borderId="1" xfId="0" applyFont="1" applyFill="1" applyBorder="1"/>
    <xf numFmtId="0" fontId="7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4" fontId="8" fillId="2" borderId="1" xfId="1" applyNumberFormat="1" applyFont="1" applyFill="1" applyBorder="1" applyAlignment="1">
      <alignment wrapText="1"/>
    </xf>
    <xf numFmtId="4" fontId="8" fillId="2" borderId="1" xfId="1" applyNumberFormat="1" applyFont="1" applyFill="1" applyBorder="1"/>
    <xf numFmtId="0" fontId="1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8" fillId="3" borderId="1" xfId="1" applyNumberFormat="1" applyFont="1" applyFill="1" applyBorder="1" applyAlignment="1">
      <alignment wrapText="1"/>
    </xf>
    <xf numFmtId="4" fontId="8" fillId="5" borderId="1" xfId="1" applyNumberFormat="1" applyFont="1" applyFill="1" applyBorder="1" applyAlignment="1">
      <alignment wrapText="1"/>
    </xf>
    <xf numFmtId="4" fontId="8" fillId="7" borderId="1" xfId="1" applyNumberFormat="1" applyFont="1" applyFill="1" applyBorder="1" applyAlignment="1">
      <alignment wrapText="1"/>
    </xf>
    <xf numFmtId="4" fontId="8" fillId="8" borderId="1" xfId="1" applyNumberFormat="1" applyFont="1" applyFill="1" applyBorder="1" applyAlignment="1">
      <alignment wrapText="1"/>
    </xf>
    <xf numFmtId="4" fontId="8" fillId="9" borderId="1" xfId="1" applyNumberFormat="1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43" fontId="6" fillId="2" borderId="1" xfId="2" applyFont="1" applyFill="1" applyBorder="1"/>
    <xf numFmtId="0" fontId="13" fillId="0" borderId="1" xfId="0" applyFont="1" applyBorder="1"/>
    <xf numFmtId="0" fontId="6" fillId="4" borderId="1" xfId="0" applyFont="1" applyFill="1" applyBorder="1"/>
    <xf numFmtId="43" fontId="6" fillId="4" borderId="1" xfId="2" applyFont="1" applyFill="1" applyBorder="1"/>
    <xf numFmtId="43" fontId="0" fillId="0" borderId="1" xfId="2" applyFont="1" applyBorder="1"/>
    <xf numFmtId="43" fontId="0" fillId="8" borderId="1" xfId="2" applyFont="1" applyFill="1" applyBorder="1"/>
    <xf numFmtId="43" fontId="0" fillId="8" borderId="1" xfId="0" applyNumberFormat="1" applyFill="1" applyBorder="1"/>
    <xf numFmtId="43" fontId="0" fillId="3" borderId="1" xfId="2" applyFont="1" applyFill="1" applyBorder="1"/>
    <xf numFmtId="43" fontId="0" fillId="7" borderId="1" xfId="2" applyFont="1" applyFill="1" applyBorder="1"/>
    <xf numFmtId="43" fontId="12" fillId="11" borderId="1" xfId="2" applyFont="1" applyFill="1" applyBorder="1"/>
    <xf numFmtId="43" fontId="12" fillId="12" borderId="1" xfId="2" applyFont="1" applyFill="1" applyBorder="1"/>
    <xf numFmtId="43" fontId="12" fillId="6" borderId="1" xfId="2" applyFont="1" applyFill="1" applyBorder="1"/>
    <xf numFmtId="43" fontId="12" fillId="13" borderId="1" xfId="2" applyFont="1" applyFill="1" applyBorder="1"/>
    <xf numFmtId="43" fontId="12" fillId="10" borderId="1" xfId="2" applyFont="1" applyFill="1" applyBorder="1"/>
    <xf numFmtId="43" fontId="0" fillId="9" borderId="1" xfId="2" applyFont="1" applyFill="1" applyBorder="1"/>
    <xf numFmtId="43" fontId="0" fillId="5" borderId="1" xfId="2" applyFont="1" applyFill="1" applyBorder="1"/>
    <xf numFmtId="0" fontId="12" fillId="4" borderId="1" xfId="0" applyFont="1" applyFill="1" applyBorder="1" applyAlignment="1">
      <alignment horizontal="center"/>
    </xf>
    <xf numFmtId="43" fontId="12" fillId="16" borderId="1" xfId="2" applyFont="1" applyFill="1" applyBorder="1"/>
    <xf numFmtId="43" fontId="0" fillId="16" borderId="1" xfId="2" applyFont="1" applyFill="1" applyBorder="1"/>
    <xf numFmtId="0" fontId="12" fillId="16" borderId="1" xfId="0" applyFont="1" applyFill="1" applyBorder="1" applyAlignment="1">
      <alignment horizontal="center"/>
    </xf>
    <xf numFmtId="43" fontId="12" fillId="15" borderId="1" xfId="2" applyFont="1" applyFill="1" applyBorder="1"/>
    <xf numFmtId="0" fontId="1" fillId="15" borderId="1" xfId="0" applyFont="1" applyFill="1" applyBorder="1" applyAlignment="1">
      <alignment horizontal="center"/>
    </xf>
    <xf numFmtId="4" fontId="8" fillId="17" borderId="1" xfId="1" applyNumberFormat="1" applyFont="1" applyFill="1" applyBorder="1" applyAlignment="1">
      <alignment wrapText="1"/>
    </xf>
    <xf numFmtId="0" fontId="8" fillId="17" borderId="1" xfId="1" applyFont="1" applyFill="1" applyBorder="1" applyAlignment="1">
      <alignment wrapText="1"/>
    </xf>
    <xf numFmtId="0" fontId="15" fillId="0" borderId="0" xfId="0" applyFont="1"/>
    <xf numFmtId="0" fontId="14" fillId="2" borderId="1" xfId="0" applyFont="1" applyFill="1" applyBorder="1"/>
    <xf numFmtId="43" fontId="14" fillId="2" borderId="1" xfId="0" applyNumberFormat="1" applyFont="1" applyFill="1" applyBorder="1"/>
    <xf numFmtId="0" fontId="6" fillId="8" borderId="1" xfId="0" applyFont="1" applyFill="1" applyBorder="1" applyAlignment="1">
      <alignment wrapText="1"/>
    </xf>
    <xf numFmtId="0" fontId="6" fillId="18" borderId="1" xfId="0" applyFont="1" applyFill="1" applyBorder="1" applyAlignment="1">
      <alignment wrapText="1"/>
    </xf>
    <xf numFmtId="43" fontId="6" fillId="18" borderId="1" xfId="2" applyFont="1" applyFill="1" applyBorder="1"/>
    <xf numFmtId="43" fontId="6" fillId="8" borderId="1" xfId="2" applyFont="1" applyFill="1" applyBorder="1"/>
    <xf numFmtId="0" fontId="6" fillId="19" borderId="1" xfId="0" applyFont="1" applyFill="1" applyBorder="1" applyAlignment="1">
      <alignment wrapText="1"/>
    </xf>
    <xf numFmtId="43" fontId="6" fillId="19" borderId="1" xfId="2" applyFont="1" applyFill="1" applyBorder="1"/>
    <xf numFmtId="43" fontId="5" fillId="18" borderId="1" xfId="0" applyNumberFormat="1" applyFont="1" applyFill="1" applyBorder="1"/>
    <xf numFmtId="0" fontId="14" fillId="20" borderId="1" xfId="0" applyFont="1" applyFill="1" applyBorder="1" applyAlignment="1">
      <alignment wrapText="1"/>
    </xf>
    <xf numFmtId="43" fontId="14" fillId="20" borderId="1" xfId="2" applyFont="1" applyFill="1" applyBorder="1"/>
    <xf numFmtId="0" fontId="13" fillId="0" borderId="0" xfId="0" applyFont="1"/>
    <xf numFmtId="43" fontId="12" fillId="22" borderId="1" xfId="2" applyFont="1" applyFill="1" applyBorder="1"/>
    <xf numFmtId="0" fontId="12" fillId="22" borderId="1" xfId="0" applyFont="1" applyFill="1" applyBorder="1" applyAlignment="1">
      <alignment horizontal="center"/>
    </xf>
    <xf numFmtId="0" fontId="16" fillId="0" borderId="0" xfId="0" applyFont="1"/>
    <xf numFmtId="43" fontId="0" fillId="21" borderId="1" xfId="2" applyFont="1" applyFill="1" applyBorder="1"/>
    <xf numFmtId="0" fontId="17" fillId="0" borderId="0" xfId="0" applyFont="1"/>
    <xf numFmtId="0" fontId="18" fillId="0" borderId="0" xfId="0" applyFont="1"/>
    <xf numFmtId="0" fontId="12" fillId="21" borderId="1" xfId="0" applyFont="1" applyFill="1" applyBorder="1" applyAlignment="1">
      <alignment horizontal="center"/>
    </xf>
    <xf numFmtId="0" fontId="19" fillId="0" borderId="0" xfId="0" applyFont="1"/>
    <xf numFmtId="43" fontId="0" fillId="21" borderId="1" xfId="0" applyNumberFormat="1" applyFill="1" applyBorder="1"/>
    <xf numFmtId="43" fontId="0" fillId="14" borderId="1" xfId="2" applyFont="1" applyFill="1" applyBorder="1"/>
    <xf numFmtId="4" fontId="8" fillId="17" borderId="0" xfId="1" applyNumberFormat="1" applyFont="1" applyFill="1" applyBorder="1" applyAlignment="1">
      <alignment wrapText="1"/>
    </xf>
    <xf numFmtId="0" fontId="8" fillId="17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43" fontId="14" fillId="2" borderId="1" xfId="2" applyFont="1" applyFill="1" applyBorder="1"/>
    <xf numFmtId="0" fontId="14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7" fillId="2" borderId="2" xfId="0" applyFont="1" applyFill="1" applyBorder="1" applyAlignment="1"/>
    <xf numFmtId="0" fontId="21" fillId="0" borderId="3" xfId="0" applyFont="1" applyBorder="1" applyAlignment="1"/>
    <xf numFmtId="0" fontId="1" fillId="21" borderId="2" xfId="0" applyFont="1" applyFill="1" applyBorder="1" applyAlignment="1">
      <alignment horizontal="right"/>
    </xf>
    <xf numFmtId="0" fontId="1" fillId="21" borderId="3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6" borderId="2" xfId="0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0" fontId="0" fillId="15" borderId="3" xfId="0" applyFill="1" applyBorder="1" applyAlignment="1">
      <alignment horizontal="right"/>
    </xf>
    <xf numFmtId="0" fontId="1" fillId="22" borderId="2" xfId="0" applyFont="1" applyFill="1" applyBorder="1" applyAlignment="1">
      <alignment horizontal="right"/>
    </xf>
    <xf numFmtId="0" fontId="1" fillId="22" borderId="3" xfId="0" applyFont="1" applyFill="1" applyBorder="1" applyAlignment="1">
      <alignment horizontal="right"/>
    </xf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2" defaultPivotStyle="PivotStyleLight16"/>
  <colors>
    <mruColors>
      <color rgb="FF99FF66"/>
      <color rgb="FF339966"/>
      <color rgb="FF33CC33"/>
      <color rgb="FF00FFFF"/>
      <color rgb="FF00CC66"/>
      <color rgb="FF00CC99"/>
      <color rgb="FF008080"/>
      <color rgb="FF99FF99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74"/>
  <sheetViews>
    <sheetView tabSelected="1" zoomScale="82" zoomScaleNormal="82" workbookViewId="0">
      <selection activeCell="B4" sqref="B4"/>
    </sheetView>
  </sheetViews>
  <sheetFormatPr defaultRowHeight="14.5"/>
  <cols>
    <col min="2" max="2" width="52.54296875" customWidth="1"/>
    <col min="3" max="3" width="45.54296875" customWidth="1"/>
    <col min="9" max="9" width="9.1796875" customWidth="1"/>
  </cols>
  <sheetData>
    <row r="2" spans="2:3" s="3" customFormat="1" ht="18.5">
      <c r="B2" s="87" t="s">
        <v>6</v>
      </c>
      <c r="C2" s="88"/>
    </row>
    <row r="3" spans="2:3" s="3" customFormat="1" ht="18.5">
      <c r="B3" s="87" t="s">
        <v>41</v>
      </c>
      <c r="C3" s="88"/>
    </row>
    <row r="4" spans="2:3" s="3" customFormat="1" ht="18.5">
      <c r="B4" s="7" t="s">
        <v>99</v>
      </c>
      <c r="C4" s="8"/>
    </row>
    <row r="5" spans="2:3" s="3" customFormat="1" ht="18.5">
      <c r="B5" s="7"/>
      <c r="C5" s="8"/>
    </row>
    <row r="6" spans="2:3" s="3" customFormat="1" ht="18.5"/>
    <row r="7" spans="2:3" s="3" customFormat="1" ht="18.5">
      <c r="C7" s="4" t="s">
        <v>4</v>
      </c>
    </row>
    <row r="8" spans="2:3" s="3" customFormat="1" ht="18.5"/>
    <row r="9" spans="2:3" s="3" customFormat="1" ht="18.5">
      <c r="B9" s="10" t="s">
        <v>7</v>
      </c>
    </row>
    <row r="10" spans="2:3" s="3" customFormat="1" ht="18.5"/>
    <row r="11" spans="2:3" s="3" customFormat="1" ht="18.5">
      <c r="B11" s="89" t="s">
        <v>98</v>
      </c>
      <c r="C11" s="90"/>
    </row>
    <row r="12" spans="2:3" s="3" customFormat="1" ht="18.5"/>
    <row r="13" spans="2:3" s="3" customFormat="1" ht="18.5">
      <c r="B13" s="6"/>
    </row>
    <row r="14" spans="2:3" s="3" customFormat="1" ht="18.5"/>
    <row r="15" spans="2:3" s="3" customFormat="1" ht="18.5"/>
    <row r="16" spans="2:3" s="3" customFormat="1" ht="18.5">
      <c r="B16" s="11" t="s">
        <v>5</v>
      </c>
      <c r="C16" s="11"/>
    </row>
    <row r="17" spans="2:3" s="3" customFormat="1" ht="18.5">
      <c r="B17" s="12"/>
      <c r="C17" s="13"/>
    </row>
    <row r="18" spans="2:3" s="3" customFormat="1" ht="18.5">
      <c r="B18" s="11" t="s">
        <v>0</v>
      </c>
      <c r="C18" s="11"/>
    </row>
    <row r="19" spans="2:3" s="3" customFormat="1" ht="18.5">
      <c r="B19" s="12"/>
      <c r="C19" s="13"/>
    </row>
    <row r="20" spans="2:3" s="3" customFormat="1" ht="18.5">
      <c r="B20" s="11" t="s">
        <v>38</v>
      </c>
      <c r="C20" s="10"/>
    </row>
    <row r="21" spans="2:3" s="3" customFormat="1" ht="18.5"/>
    <row r="22" spans="2:3" s="4" customFormat="1" ht="18.5">
      <c r="B22" s="5" t="s">
        <v>1</v>
      </c>
      <c r="C22" s="34">
        <f>SUM('KOORDINACIJA IN VODENJE'!H60+'PROMOCIJA IN OBVEŠČANJE '!H60+'MATERIAL, NALOŽBE IN STORITVE'!H60+'SPLOŠNI STROŠKI'!H60+'NAKUP ZEMLJIŠČ'!H60)</f>
        <v>0</v>
      </c>
    </row>
    <row r="23" spans="2:3" s="3" customFormat="1" ht="18.5"/>
    <row r="24" spans="2:3" s="4" customFormat="1" ht="18.5">
      <c r="B24" s="5" t="s">
        <v>42</v>
      </c>
      <c r="C24" s="34">
        <f>SUM('KOORDINACIJA IN VODENJE'!K60+'PROMOCIJA IN OBVEŠČANJE '!K60+'MATERIAL, NALOŽBE IN STORITVE'!K60+'SPLOŠNI STROŠKI'!K60+'NAKUP ZEMLJIŠČ'!K60)</f>
        <v>0</v>
      </c>
    </row>
    <row r="25" spans="2:3" s="3" customFormat="1" ht="18.5"/>
    <row r="26" spans="2:3" s="4" customFormat="1" ht="37">
      <c r="B26" s="62" t="s">
        <v>47</v>
      </c>
      <c r="C26" s="63">
        <f>SUM('MATERIAL, NALOŽBE IN STORITVE'!K60)</f>
        <v>0</v>
      </c>
    </row>
    <row r="27" spans="2:3" s="3" customFormat="1" ht="18.5"/>
    <row r="28" spans="2:3" s="3" customFormat="1" ht="37">
      <c r="B28" s="62" t="s">
        <v>43</v>
      </c>
      <c r="C28" s="67">
        <f>SUM('MATERIAL, NALOŽBE IN STORITVE'!K63)</f>
        <v>0</v>
      </c>
    </row>
    <row r="29" spans="2:3" s="3" customFormat="1" ht="18.5"/>
    <row r="30" spans="2:3" s="3" customFormat="1" ht="37">
      <c r="B30" s="62" t="s">
        <v>44</v>
      </c>
      <c r="C30" s="67">
        <f>SUM('MATERIAL, NALOŽBE IN STORITVE'!K65)</f>
        <v>0</v>
      </c>
    </row>
    <row r="31" spans="2:3" s="3" customFormat="1" ht="18.5"/>
    <row r="32" spans="2:3" s="3" customFormat="1" ht="37">
      <c r="B32" s="62" t="s">
        <v>90</v>
      </c>
      <c r="C32" s="67">
        <f>SUM('MATERIAL, NALOŽBE IN STORITVE'!K67)</f>
        <v>0</v>
      </c>
    </row>
    <row r="33" spans="2:3" s="3" customFormat="1" ht="18.5"/>
    <row r="34" spans="2:3" s="4" customFormat="1" ht="37">
      <c r="B34" s="61" t="s">
        <v>48</v>
      </c>
      <c r="C34" s="64">
        <f>SUM('KOORDINACIJA IN VODENJE'!K60)</f>
        <v>0</v>
      </c>
    </row>
    <row r="35" spans="2:3" s="3" customFormat="1" ht="18.5"/>
    <row r="36" spans="2:3" s="3" customFormat="1" ht="37">
      <c r="B36" s="61" t="s">
        <v>45</v>
      </c>
      <c r="C36" s="64">
        <f>SUM('KOORDINACIJA IN VODENJE'!K63)</f>
        <v>0</v>
      </c>
    </row>
    <row r="37" spans="2:3" s="3" customFormat="1" ht="18.5"/>
    <row r="38" spans="2:3" s="3" customFormat="1" ht="37">
      <c r="B38" s="61" t="s">
        <v>46</v>
      </c>
      <c r="C38" s="64">
        <f>SUM('KOORDINACIJA IN VODENJE'!K65)</f>
        <v>0</v>
      </c>
    </row>
    <row r="39" spans="2:3" s="3" customFormat="1" ht="18.5"/>
    <row r="40" spans="2:3" s="3" customFormat="1" ht="37">
      <c r="B40" s="61" t="s">
        <v>91</v>
      </c>
      <c r="C40" s="64">
        <f>SUM('KOORDINACIJA IN VODENJE'!K67)</f>
        <v>0</v>
      </c>
    </row>
    <row r="41" spans="2:3" s="3" customFormat="1" ht="18.5"/>
    <row r="42" spans="2:3" s="4" customFormat="1" ht="37">
      <c r="B42" s="65" t="s">
        <v>49</v>
      </c>
      <c r="C42" s="66">
        <f>SUM('PROMOCIJA IN OBVEŠČANJE '!K60)</f>
        <v>0</v>
      </c>
    </row>
    <row r="43" spans="2:3" s="3" customFormat="1" ht="18.5"/>
    <row r="44" spans="2:3" s="3" customFormat="1" ht="37">
      <c r="B44" s="65" t="s">
        <v>50</v>
      </c>
      <c r="C44" s="66">
        <f>SUM('PROMOCIJA IN OBVEŠČANJE '!K63)</f>
        <v>0</v>
      </c>
    </row>
    <row r="45" spans="2:3" s="3" customFormat="1" ht="18.5"/>
    <row r="46" spans="2:3" s="3" customFormat="1" ht="37">
      <c r="B46" s="65" t="s">
        <v>51</v>
      </c>
      <c r="C46" s="66">
        <f>SUM('PROMOCIJA IN OBVEŠČANJE '!K65)</f>
        <v>0</v>
      </c>
    </row>
    <row r="47" spans="2:3" s="3" customFormat="1" ht="18.5"/>
    <row r="48" spans="2:3" s="3" customFormat="1" ht="37">
      <c r="B48" s="65" t="s">
        <v>92</v>
      </c>
      <c r="C48" s="66">
        <f>SUM('PROMOCIJA IN OBVEŠČANJE '!K67)</f>
        <v>0</v>
      </c>
    </row>
    <row r="49" spans="2:4" s="3" customFormat="1" ht="18.5"/>
    <row r="50" spans="2:4" s="4" customFormat="1" ht="37">
      <c r="B50" s="68" t="s">
        <v>54</v>
      </c>
      <c r="C50" s="69">
        <f>SUM('SPLOŠNI STROŠKI'!K60)</f>
        <v>0</v>
      </c>
    </row>
    <row r="51" spans="2:4" s="3" customFormat="1" ht="18.5">
      <c r="B51" s="58"/>
      <c r="C51" s="58"/>
    </row>
    <row r="52" spans="2:4" s="3" customFormat="1" ht="37">
      <c r="B52" s="68" t="s">
        <v>52</v>
      </c>
      <c r="C52" s="69">
        <f>SUM('SPLOŠNI STROŠKI'!K63)</f>
        <v>0</v>
      </c>
    </row>
    <row r="53" spans="2:4" s="3" customFormat="1" ht="18.5">
      <c r="B53" s="58"/>
      <c r="C53" s="58"/>
    </row>
    <row r="54" spans="2:4" s="3" customFormat="1" ht="37">
      <c r="B54" s="68" t="s">
        <v>53</v>
      </c>
      <c r="C54" s="69">
        <f>SUM('SPLOŠNI STROŠKI'!K65)</f>
        <v>0</v>
      </c>
    </row>
    <row r="55" spans="2:4" s="3" customFormat="1" ht="18.5">
      <c r="B55" s="58"/>
      <c r="C55" s="58"/>
    </row>
    <row r="56" spans="2:4" s="3" customFormat="1" ht="37">
      <c r="B56" s="68" t="s">
        <v>93</v>
      </c>
      <c r="C56" s="69">
        <f>SUM('SPLOŠNI STROŠKI'!K67)</f>
        <v>0</v>
      </c>
    </row>
    <row r="57" spans="2:4" s="3" customFormat="1" ht="18.5">
      <c r="B57" s="58"/>
      <c r="C57" s="58"/>
    </row>
    <row r="58" spans="2:4" s="3" customFormat="1" ht="18.5">
      <c r="B58" s="59" t="s">
        <v>39</v>
      </c>
      <c r="C58" s="60">
        <f>SUM('NAKUP ZEMLJIŠČ'!K60)</f>
        <v>0</v>
      </c>
      <c r="D58" s="4"/>
    </row>
    <row r="59" spans="2:4" s="3" customFormat="1" ht="18.5"/>
    <row r="60" spans="2:4" s="3" customFormat="1" ht="18.5">
      <c r="B60" s="59" t="s">
        <v>94</v>
      </c>
      <c r="C60" s="60">
        <f>SUM('NAKUP ZEMLJIŠČ'!K63)</f>
        <v>0</v>
      </c>
    </row>
    <row r="61" spans="2:4" s="3" customFormat="1" ht="18.5"/>
    <row r="62" spans="2:4" s="3" customFormat="1" ht="18.5">
      <c r="B62" s="59" t="s">
        <v>95</v>
      </c>
      <c r="C62" s="60">
        <f>SUM('NAKUP ZEMLJIŠČ'!K65)</f>
        <v>0</v>
      </c>
    </row>
    <row r="63" spans="2:4" s="3" customFormat="1" ht="18.5"/>
    <row r="64" spans="2:4" s="3" customFormat="1" ht="18.5">
      <c r="B64" s="59" t="s">
        <v>96</v>
      </c>
      <c r="C64" s="60">
        <f>SUM('NAKUP ZEMLJIŠČ'!K67)</f>
        <v>0</v>
      </c>
    </row>
    <row r="65" spans="2:4" s="3" customFormat="1" ht="18.5"/>
    <row r="66" spans="2:4" s="58" customFormat="1" ht="18.5">
      <c r="B66" s="59" t="s">
        <v>97</v>
      </c>
      <c r="C66" s="85">
        <f>SUM('KOORDINACIJA IN VODENJE'!C63+'PROMOCIJA IN OBVEŠČANJE '!C63+'MATERIAL, NALOŽBE IN STORITVE'!C63)</f>
        <v>0</v>
      </c>
      <c r="D66" s="86"/>
    </row>
    <row r="67" spans="2:4" s="3" customFormat="1" ht="18.5"/>
    <row r="68" spans="2:4" s="4" customFormat="1" ht="18.5">
      <c r="B68" s="5" t="s">
        <v>2</v>
      </c>
      <c r="C68" s="9">
        <v>85</v>
      </c>
    </row>
    <row r="69" spans="2:4" s="3" customFormat="1" ht="18.5"/>
    <row r="70" spans="2:4" s="4" customFormat="1" ht="18.5">
      <c r="B70" s="5" t="s">
        <v>3</v>
      </c>
      <c r="C70" s="34">
        <f>SUM('KOORDINACIJA IN VODENJE'!M60+'PROMOCIJA IN OBVEŠČANJE '!M60+'MATERIAL, NALOŽBE IN STORITVE'!M60+'SPLOŠNI STROŠKI'!M60+'NAKUP ZEMLJIŠČ'!M60)</f>
        <v>0</v>
      </c>
    </row>
    <row r="71" spans="2:4" s="3" customFormat="1" ht="18.5"/>
    <row r="72" spans="2:4" s="4" customFormat="1" ht="18.5">
      <c r="B72" s="36" t="s">
        <v>34</v>
      </c>
      <c r="C72" s="37">
        <f>SUM('KOORDINACIJA IN VODENJE'!N60+'PROMOCIJA IN OBVEŠČANJE '!N60+'MATERIAL, NALOŽBE IN STORITVE'!N60+'SPLOŠNI STROŠKI'!N60+'NAKUP ZEMLJIŠČ'!N60)</f>
        <v>0</v>
      </c>
    </row>
    <row r="73" spans="2:4" s="3" customFormat="1" ht="18.5"/>
    <row r="74" spans="2:4" s="3" customFormat="1" ht="18.5">
      <c r="B74" s="11" t="s">
        <v>8</v>
      </c>
      <c r="C74" s="11"/>
    </row>
  </sheetData>
  <mergeCells count="3">
    <mergeCell ref="B3:C3"/>
    <mergeCell ref="B2:C2"/>
    <mergeCell ref="B11:C1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0" zoomScaleNormal="80" workbookViewId="0">
      <selection activeCell="B1" sqref="B1"/>
    </sheetView>
  </sheetViews>
  <sheetFormatPr defaultRowHeight="14.5"/>
  <cols>
    <col min="1" max="1" width="10.81640625" customWidth="1"/>
    <col min="2" max="2" width="20" customWidth="1"/>
    <col min="3" max="3" width="20.54296875" customWidth="1"/>
    <col min="4" max="4" width="10.54296875" style="14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7.7265625" customWidth="1"/>
    <col min="10" max="10" width="18.54296875" customWidth="1"/>
    <col min="11" max="11" width="20.81640625" customWidth="1"/>
    <col min="12" max="12" width="14.1796875" customWidth="1"/>
    <col min="13" max="13" width="17.26953125" customWidth="1"/>
    <col min="14" max="14" width="16.26953125" customWidth="1"/>
    <col min="15" max="15" width="14.81640625" customWidth="1"/>
    <col min="16" max="16" width="12.453125" customWidth="1"/>
  </cols>
  <sheetData>
    <row r="1" spans="1:16">
      <c r="B1" s="1" t="s">
        <v>99</v>
      </c>
    </row>
    <row r="2" spans="1:16" s="1" customFormat="1">
      <c r="B2" s="1" t="s">
        <v>10</v>
      </c>
      <c r="C2" s="1" t="s">
        <v>9</v>
      </c>
      <c r="D2" s="21"/>
    </row>
    <row r="4" spans="1:16">
      <c r="B4" s="30" t="s">
        <v>27</v>
      </c>
      <c r="C4" s="29" t="s">
        <v>28</v>
      </c>
    </row>
    <row r="6" spans="1:16" ht="26.5">
      <c r="A6" s="16" t="s">
        <v>11</v>
      </c>
      <c r="B6" s="16" t="s">
        <v>31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40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40">
        <f t="shared" ref="H8:H24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40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40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40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40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40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40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40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40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40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40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40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40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40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40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40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40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40">
        <f t="shared" ref="H25:H42" si="5">SUM(E25*G25)</f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40">
        <f t="shared" si="5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40">
        <f t="shared" si="5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40">
        <f t="shared" si="5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40">
        <f t="shared" si="5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40">
        <f t="shared" si="5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40">
        <f t="shared" si="5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40">
        <f t="shared" si="5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40">
        <f t="shared" si="5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40">
        <f t="shared" si="5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40">
        <f t="shared" si="5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40">
        <f t="shared" si="5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40">
        <f t="shared" si="5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40">
        <f t="shared" si="5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40">
        <f t="shared" si="5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40">
        <f t="shared" si="5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40">
        <f t="shared" si="5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40">
        <f t="shared" si="5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40">
        <f t="shared" ref="H43:H59" si="6">SUM(E43*G43)</f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40">
        <f t="shared" si="6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40">
        <f t="shared" si="6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40">
        <f t="shared" si="6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40">
        <f t="shared" si="6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40">
        <f t="shared" si="6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40">
        <f t="shared" si="6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40">
        <f t="shared" si="6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40">
        <f t="shared" si="6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40">
        <f t="shared" ref="H52:H56" si="7">SUM(E52*G52)</f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ref="M52:M56" si="8">SUM(K52*L52/100)</f>
        <v>0</v>
      </c>
      <c r="N52" s="49">
        <f t="shared" ref="N52:N56" si="9">SUM(H52-M52)</f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40">
        <f t="shared" si="7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8"/>
        <v>0</v>
      </c>
      <c r="N53" s="49">
        <f t="shared" si="9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40">
        <f t="shared" si="7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8"/>
        <v>0</v>
      </c>
      <c r="N54" s="49">
        <f t="shared" si="9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40">
        <f t="shared" si="7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8"/>
        <v>0</v>
      </c>
      <c r="N55" s="49">
        <f t="shared" si="9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40">
        <f t="shared" si="7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8"/>
        <v>0</v>
      </c>
      <c r="N56" s="49">
        <f t="shared" si="9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40">
        <f t="shared" si="6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40">
        <f t="shared" si="6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40">
        <f t="shared" si="6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s="33" customFormat="1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f>SUM(J7:J59)</f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 ht="30" customHeight="1">
      <c r="H61" s="81"/>
      <c r="I61" s="81"/>
      <c r="J61" s="81"/>
      <c r="K61" s="81"/>
      <c r="L61" s="82"/>
      <c r="M61" s="81"/>
      <c r="N61" s="81"/>
    </row>
    <row r="62" spans="1:16" ht="30" customHeight="1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1:16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1:16" ht="15.5">
      <c r="A67" s="73" t="s">
        <v>55</v>
      </c>
      <c r="C67" s="73" t="s">
        <v>59</v>
      </c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8" spans="1:16">
      <c r="A68" s="73" t="s">
        <v>56</v>
      </c>
      <c r="C68" s="73" t="s">
        <v>60</v>
      </c>
    </row>
    <row r="69" spans="1:16" ht="15.5">
      <c r="A69" s="73" t="s">
        <v>57</v>
      </c>
      <c r="C69" s="73" t="s">
        <v>61</v>
      </c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0" spans="1:16">
      <c r="A70" s="73" t="s">
        <v>58</v>
      </c>
      <c r="C70" s="73" t="s">
        <v>62</v>
      </c>
      <c r="O70" s="73" t="s">
        <v>24</v>
      </c>
      <c r="P70" s="78" t="s">
        <v>78</v>
      </c>
    </row>
    <row r="71" spans="1:16" ht="15.5">
      <c r="C71" s="73" t="s">
        <v>63</v>
      </c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  <c r="O71" s="73" t="s">
        <v>66</v>
      </c>
      <c r="P71" s="76" t="s">
        <v>79</v>
      </c>
    </row>
    <row r="72" spans="1:16">
      <c r="C72" s="73" t="s">
        <v>64</v>
      </c>
      <c r="O72" s="73" t="s">
        <v>67</v>
      </c>
      <c r="P72" s="76" t="s">
        <v>80</v>
      </c>
    </row>
    <row r="73" spans="1:16" ht="15.5">
      <c r="C73" s="70"/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  <c r="O73" s="73" t="s">
        <v>68</v>
      </c>
      <c r="P73" s="76" t="s">
        <v>81</v>
      </c>
    </row>
    <row r="74" spans="1:16">
      <c r="C74" s="70"/>
      <c r="O74" s="73" t="s">
        <v>69</v>
      </c>
      <c r="P74" s="76" t="s">
        <v>84</v>
      </c>
    </row>
    <row r="75" spans="1:16" ht="15.5">
      <c r="C75" s="70"/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  <c r="O75" s="73" t="s">
        <v>70</v>
      </c>
      <c r="P75" s="75" t="s">
        <v>82</v>
      </c>
    </row>
    <row r="76" spans="1:16">
      <c r="O76" s="73" t="s">
        <v>71</v>
      </c>
      <c r="P76" s="75" t="s">
        <v>83</v>
      </c>
    </row>
    <row r="77" spans="1:16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1:16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1">
    <mergeCell ref="A60:B60"/>
    <mergeCell ref="A63:B63"/>
    <mergeCell ref="E63:F63"/>
    <mergeCell ref="E65:F65"/>
    <mergeCell ref="E67:F67"/>
    <mergeCell ref="E79:F79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2" zoomScaleNormal="82" workbookViewId="0">
      <selection activeCell="B1" sqref="B1"/>
    </sheetView>
  </sheetViews>
  <sheetFormatPr defaultRowHeight="14.5"/>
  <cols>
    <col min="2" max="2" width="20" customWidth="1"/>
    <col min="3" max="3" width="19.542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4.81640625" customWidth="1"/>
    <col min="15" max="15" width="14.26953125" customWidth="1"/>
    <col min="16" max="16" width="13.81640625" customWidth="1"/>
  </cols>
  <sheetData>
    <row r="1" spans="1:16">
      <c r="B1" s="1" t="s">
        <v>99</v>
      </c>
    </row>
    <row r="2" spans="1:16">
      <c r="B2" s="1" t="s">
        <v>10</v>
      </c>
      <c r="C2" s="1" t="s">
        <v>29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36" customHeight="1">
      <c r="A6" s="16" t="s">
        <v>11</v>
      </c>
      <c r="B6" s="16" t="s">
        <v>85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dataConsolidate/>
  <mergeCells count="11">
    <mergeCell ref="A60:B60"/>
    <mergeCell ref="A63:B63"/>
    <mergeCell ref="E63:F63"/>
    <mergeCell ref="E65:F65"/>
    <mergeCell ref="E67:F67"/>
    <mergeCell ref="E79:F79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4" zoomScaleNormal="84" workbookViewId="0">
      <selection activeCell="B1" sqref="B1"/>
    </sheetView>
  </sheetViews>
  <sheetFormatPr defaultRowHeight="14.5"/>
  <cols>
    <col min="2" max="2" width="20" customWidth="1"/>
    <col min="3" max="3" width="19.542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3.7265625" customWidth="1"/>
    <col min="15" max="15" width="14.26953125" customWidth="1"/>
    <col min="16" max="16" width="13.81640625" customWidth="1"/>
  </cols>
  <sheetData>
    <row r="1" spans="1:16">
      <c r="B1" s="1" t="s">
        <v>99</v>
      </c>
    </row>
    <row r="2" spans="1:16">
      <c r="B2" s="1" t="s">
        <v>10</v>
      </c>
      <c r="C2" s="1" t="s">
        <v>37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36" customHeight="1">
      <c r="A6" s="16" t="s">
        <v>11</v>
      </c>
      <c r="B6" s="16" t="s">
        <v>31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/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/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/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/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/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/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/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/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/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/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/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/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/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/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/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/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/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/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/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/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/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/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/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/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/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/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/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/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/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/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/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/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/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/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/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/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/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/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/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/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/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/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/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/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/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/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/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/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/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/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/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/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/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f>SUM(J7:J59)</f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A63" s="94" t="s">
        <v>30</v>
      </c>
      <c r="B63" s="94"/>
      <c r="C63" s="80">
        <f>SUMIF(C7:C59,"PRISPEVEK V NARAVI",M7:M59)</f>
        <v>0</v>
      </c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1">
    <mergeCell ref="A60:B60"/>
    <mergeCell ref="A63:B63"/>
    <mergeCell ref="E63:F63"/>
    <mergeCell ref="E65:F65"/>
    <mergeCell ref="E79:F79"/>
    <mergeCell ref="E67:F67"/>
    <mergeCell ref="E69:F69"/>
    <mergeCell ref="E71:F71"/>
    <mergeCell ref="E73:F73"/>
    <mergeCell ref="E75:F75"/>
    <mergeCell ref="E77:F7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topLeftCell="B1" zoomScale="78" zoomScaleNormal="78" workbookViewId="0">
      <selection activeCell="C1" sqref="C1"/>
    </sheetView>
  </sheetViews>
  <sheetFormatPr defaultRowHeight="14.5"/>
  <cols>
    <col min="2" max="2" width="20" customWidth="1"/>
    <col min="3" max="3" width="22.17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3.7265625" customWidth="1"/>
    <col min="15" max="15" width="14.26953125" customWidth="1"/>
    <col min="16" max="16" width="13.81640625" customWidth="1"/>
  </cols>
  <sheetData>
    <row r="1" spans="1:16">
      <c r="C1" s="1" t="s">
        <v>99</v>
      </c>
    </row>
    <row r="2" spans="1:16">
      <c r="B2" s="1" t="s">
        <v>10</v>
      </c>
      <c r="C2" s="1" t="s">
        <v>32</v>
      </c>
      <c r="D2" s="21"/>
      <c r="E2" s="1"/>
      <c r="F2" s="1"/>
      <c r="G2" s="1"/>
      <c r="H2" s="1"/>
    </row>
    <row r="3" spans="1:16">
      <c r="D3" s="14"/>
    </row>
    <row r="4" spans="1:16">
      <c r="B4" s="30" t="s">
        <v>27</v>
      </c>
      <c r="C4" s="29" t="s">
        <v>28</v>
      </c>
      <c r="D4" s="14"/>
    </row>
    <row r="6" spans="1:16" ht="29">
      <c r="A6" s="16" t="s">
        <v>11</v>
      </c>
      <c r="B6" s="83" t="s">
        <v>86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84" t="s">
        <v>87</v>
      </c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84" t="s">
        <v>87</v>
      </c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84" t="s">
        <v>87</v>
      </c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84" t="s">
        <v>87</v>
      </c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84" t="s">
        <v>87</v>
      </c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84" t="s">
        <v>87</v>
      </c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84" t="s">
        <v>87</v>
      </c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84" t="s">
        <v>87</v>
      </c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84" t="s">
        <v>87</v>
      </c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84" t="s">
        <v>87</v>
      </c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84" t="s">
        <v>87</v>
      </c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84" t="s">
        <v>87</v>
      </c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84" t="s">
        <v>87</v>
      </c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84" t="s">
        <v>87</v>
      </c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84" t="s">
        <v>87</v>
      </c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84" t="s">
        <v>87</v>
      </c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84" t="s">
        <v>87</v>
      </c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84" t="s">
        <v>87</v>
      </c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84" t="s">
        <v>87</v>
      </c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84" t="s">
        <v>87</v>
      </c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84" t="s">
        <v>87</v>
      </c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84" t="s">
        <v>87</v>
      </c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84" t="s">
        <v>87</v>
      </c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84" t="s">
        <v>87</v>
      </c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84" t="s">
        <v>87</v>
      </c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84" t="s">
        <v>87</v>
      </c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84" t="s">
        <v>87</v>
      </c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84" t="s">
        <v>87</v>
      </c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84" t="s">
        <v>87</v>
      </c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84" t="s">
        <v>87</v>
      </c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84" t="s">
        <v>87</v>
      </c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84" t="s">
        <v>87</v>
      </c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84" t="s">
        <v>87</v>
      </c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84" t="s">
        <v>87</v>
      </c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84" t="s">
        <v>87</v>
      </c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84" t="s">
        <v>87</v>
      </c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84" t="s">
        <v>87</v>
      </c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84" t="s">
        <v>87</v>
      </c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84" t="s">
        <v>87</v>
      </c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84" t="s">
        <v>87</v>
      </c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84" t="s">
        <v>87</v>
      </c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84" t="s">
        <v>87</v>
      </c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84" t="s">
        <v>87</v>
      </c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84" t="s">
        <v>87</v>
      </c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84" t="s">
        <v>87</v>
      </c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84" t="s">
        <v>87</v>
      </c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84" t="s">
        <v>87</v>
      </c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84" t="s">
        <v>87</v>
      </c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84" t="s">
        <v>87</v>
      </c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84" t="s">
        <v>87</v>
      </c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84" t="s">
        <v>87</v>
      </c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84" t="s">
        <v>87</v>
      </c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84" t="s">
        <v>87</v>
      </c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32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0">
    <mergeCell ref="A60:B60"/>
    <mergeCell ref="E63:F63"/>
    <mergeCell ref="E65:F65"/>
    <mergeCell ref="E67:F67"/>
    <mergeCell ref="E69:F69"/>
    <mergeCell ref="E71:F71"/>
    <mergeCell ref="E73:F73"/>
    <mergeCell ref="E75:F75"/>
    <mergeCell ref="E77:F77"/>
    <mergeCell ref="E79:F79"/>
  </mergeCells>
  <dataValidations count="2">
    <dataValidation type="list" allowBlank="1" showInputMessage="1" showErrorMessage="1" sqref="A7:A59">
      <formula1>Faznost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zoomScale="82" zoomScaleNormal="82" workbookViewId="0">
      <selection activeCell="B1" sqref="B1"/>
    </sheetView>
  </sheetViews>
  <sheetFormatPr defaultRowHeight="14.5"/>
  <cols>
    <col min="2" max="2" width="20" customWidth="1"/>
    <col min="3" max="3" width="19.54296875" customWidth="1"/>
    <col min="4" max="4" width="9.453125" customWidth="1"/>
    <col min="5" max="5" width="14.54296875" customWidth="1"/>
    <col min="6" max="6" width="14.7265625" customWidth="1"/>
    <col min="7" max="7" width="10.81640625" customWidth="1"/>
    <col min="8" max="8" width="16.81640625" customWidth="1"/>
    <col min="9" max="9" width="16.54296875" customWidth="1"/>
    <col min="10" max="10" width="19.81640625" customWidth="1"/>
    <col min="11" max="11" width="16.54296875" customWidth="1"/>
    <col min="12" max="12" width="15.453125" customWidth="1"/>
    <col min="13" max="13" width="17.26953125" customWidth="1"/>
    <col min="14" max="14" width="13.7265625" customWidth="1"/>
    <col min="15" max="15" width="14.26953125" customWidth="1"/>
    <col min="16" max="16" width="13.81640625" customWidth="1"/>
  </cols>
  <sheetData>
    <row r="1" spans="1:16">
      <c r="B1" s="1" t="s">
        <v>99</v>
      </c>
    </row>
    <row r="2" spans="1:16">
      <c r="B2" s="1" t="s">
        <v>10</v>
      </c>
      <c r="C2" t="s">
        <v>40</v>
      </c>
    </row>
    <row r="4" spans="1:16">
      <c r="C4" s="30" t="s">
        <v>27</v>
      </c>
      <c r="D4" s="29" t="s">
        <v>28</v>
      </c>
      <c r="E4" s="14"/>
    </row>
    <row r="6" spans="1:16" ht="45" customHeight="1">
      <c r="A6" s="16" t="s">
        <v>11</v>
      </c>
      <c r="B6" s="83" t="s">
        <v>88</v>
      </c>
      <c r="C6" s="17" t="s">
        <v>12</v>
      </c>
      <c r="D6" s="22" t="s">
        <v>13</v>
      </c>
      <c r="E6" s="18" t="s">
        <v>14</v>
      </c>
      <c r="F6" s="18" t="s">
        <v>15</v>
      </c>
      <c r="G6" s="18" t="s">
        <v>16</v>
      </c>
      <c r="H6" s="27" t="s">
        <v>17</v>
      </c>
      <c r="I6" s="24" t="s">
        <v>18</v>
      </c>
      <c r="J6" s="19" t="s">
        <v>19</v>
      </c>
      <c r="K6" s="26" t="s">
        <v>20</v>
      </c>
      <c r="L6" s="18" t="s">
        <v>21</v>
      </c>
      <c r="M6" s="28" t="s">
        <v>22</v>
      </c>
      <c r="N6" s="25" t="s">
        <v>23</v>
      </c>
      <c r="O6" s="20" t="s">
        <v>24</v>
      </c>
      <c r="P6" s="20" t="s">
        <v>25</v>
      </c>
    </row>
    <row r="7" spans="1:16">
      <c r="A7" s="2"/>
      <c r="B7" s="2"/>
      <c r="C7" s="2" t="s">
        <v>89</v>
      </c>
      <c r="D7" s="15"/>
      <c r="E7" s="38"/>
      <c r="F7" s="38"/>
      <c r="G7" s="2"/>
      <c r="H7" s="39">
        <f>SUM(E7*G7)</f>
        <v>0</v>
      </c>
      <c r="I7" s="41">
        <f>SUM(F7*G7)</f>
        <v>0</v>
      </c>
      <c r="J7" s="38">
        <v>0</v>
      </c>
      <c r="K7" s="42">
        <f>SUM(I7-J7)</f>
        <v>0</v>
      </c>
      <c r="L7" s="23">
        <f>'OSNOVNI PODATKI'!$C$68</f>
        <v>85</v>
      </c>
      <c r="M7" s="48">
        <f>SUM(K7*L7/100)</f>
        <v>0</v>
      </c>
      <c r="N7" s="49">
        <f>SUM(H7-M7)</f>
        <v>0</v>
      </c>
      <c r="O7" s="2"/>
      <c r="P7" s="2"/>
    </row>
    <row r="8" spans="1:16">
      <c r="A8" s="2"/>
      <c r="B8" s="2"/>
      <c r="C8" s="2" t="s">
        <v>89</v>
      </c>
      <c r="D8" s="15"/>
      <c r="E8" s="38"/>
      <c r="F8" s="38"/>
      <c r="G8" s="2"/>
      <c r="H8" s="39">
        <f t="shared" ref="H8:H59" si="0">SUM(E8*G8)</f>
        <v>0</v>
      </c>
      <c r="I8" s="41">
        <f t="shared" ref="I8:I59" si="1">SUM(F8*G8)</f>
        <v>0</v>
      </c>
      <c r="J8" s="38">
        <v>0</v>
      </c>
      <c r="K8" s="42">
        <f t="shared" ref="K8:K59" si="2">SUM(I8-J8)</f>
        <v>0</v>
      </c>
      <c r="L8" s="23">
        <f>'OSNOVNI PODATKI'!$C$68</f>
        <v>85</v>
      </c>
      <c r="M8" s="48">
        <f t="shared" ref="M8:M59" si="3">SUM(K8*L8/100)</f>
        <v>0</v>
      </c>
      <c r="N8" s="49">
        <f t="shared" ref="N8:N59" si="4">SUM(H8-M8)</f>
        <v>0</v>
      </c>
      <c r="O8" s="2"/>
      <c r="P8" s="2"/>
    </row>
    <row r="9" spans="1:16">
      <c r="A9" s="2"/>
      <c r="B9" s="2"/>
      <c r="C9" s="2" t="s">
        <v>89</v>
      </c>
      <c r="D9" s="15"/>
      <c r="E9" s="38"/>
      <c r="F9" s="38"/>
      <c r="G9" s="2"/>
      <c r="H9" s="39">
        <f t="shared" si="0"/>
        <v>0</v>
      </c>
      <c r="I9" s="41">
        <f t="shared" si="1"/>
        <v>0</v>
      </c>
      <c r="J9" s="38">
        <v>0</v>
      </c>
      <c r="K9" s="42">
        <f t="shared" si="2"/>
        <v>0</v>
      </c>
      <c r="L9" s="23">
        <f>'OSNOVNI PODATKI'!$C$68</f>
        <v>85</v>
      </c>
      <c r="M9" s="48">
        <f t="shared" si="3"/>
        <v>0</v>
      </c>
      <c r="N9" s="49">
        <f t="shared" si="4"/>
        <v>0</v>
      </c>
      <c r="O9" s="2"/>
      <c r="P9" s="2"/>
    </row>
    <row r="10" spans="1:16">
      <c r="A10" s="2"/>
      <c r="B10" s="2"/>
      <c r="C10" s="2" t="s">
        <v>89</v>
      </c>
      <c r="D10" s="15"/>
      <c r="E10" s="38"/>
      <c r="F10" s="38"/>
      <c r="G10" s="2"/>
      <c r="H10" s="39">
        <f t="shared" si="0"/>
        <v>0</v>
      </c>
      <c r="I10" s="41">
        <f t="shared" si="1"/>
        <v>0</v>
      </c>
      <c r="J10" s="38">
        <v>0</v>
      </c>
      <c r="K10" s="42">
        <f t="shared" si="2"/>
        <v>0</v>
      </c>
      <c r="L10" s="23">
        <f>'OSNOVNI PODATKI'!$C$68</f>
        <v>85</v>
      </c>
      <c r="M10" s="48">
        <f t="shared" si="3"/>
        <v>0</v>
      </c>
      <c r="N10" s="49">
        <f t="shared" si="4"/>
        <v>0</v>
      </c>
      <c r="O10" s="2"/>
      <c r="P10" s="2"/>
    </row>
    <row r="11" spans="1:16">
      <c r="A11" s="2"/>
      <c r="B11" s="2"/>
      <c r="C11" s="2" t="s">
        <v>89</v>
      </c>
      <c r="D11" s="15"/>
      <c r="E11" s="38"/>
      <c r="F11" s="38"/>
      <c r="G11" s="2"/>
      <c r="H11" s="39">
        <f t="shared" si="0"/>
        <v>0</v>
      </c>
      <c r="I11" s="41">
        <f t="shared" si="1"/>
        <v>0</v>
      </c>
      <c r="J11" s="38">
        <v>0</v>
      </c>
      <c r="K11" s="42">
        <f t="shared" si="2"/>
        <v>0</v>
      </c>
      <c r="L11" s="23">
        <f>'OSNOVNI PODATKI'!$C$68</f>
        <v>85</v>
      </c>
      <c r="M11" s="48">
        <f t="shared" si="3"/>
        <v>0</v>
      </c>
      <c r="N11" s="49">
        <f t="shared" si="4"/>
        <v>0</v>
      </c>
      <c r="O11" s="2"/>
      <c r="P11" s="2"/>
    </row>
    <row r="12" spans="1:16">
      <c r="A12" s="2"/>
      <c r="B12" s="2"/>
      <c r="C12" s="2" t="s">
        <v>89</v>
      </c>
      <c r="D12" s="15"/>
      <c r="E12" s="38"/>
      <c r="F12" s="38"/>
      <c r="G12" s="2"/>
      <c r="H12" s="39">
        <f t="shared" si="0"/>
        <v>0</v>
      </c>
      <c r="I12" s="41">
        <f t="shared" si="1"/>
        <v>0</v>
      </c>
      <c r="J12" s="38">
        <v>0</v>
      </c>
      <c r="K12" s="42">
        <f t="shared" si="2"/>
        <v>0</v>
      </c>
      <c r="L12" s="23">
        <f>'OSNOVNI PODATKI'!$C$68</f>
        <v>85</v>
      </c>
      <c r="M12" s="48">
        <f t="shared" si="3"/>
        <v>0</v>
      </c>
      <c r="N12" s="49">
        <f t="shared" si="4"/>
        <v>0</v>
      </c>
      <c r="O12" s="2"/>
      <c r="P12" s="2"/>
    </row>
    <row r="13" spans="1:16">
      <c r="A13" s="2"/>
      <c r="B13" s="2"/>
      <c r="C13" s="2" t="s">
        <v>89</v>
      </c>
      <c r="D13" s="15"/>
      <c r="E13" s="38"/>
      <c r="F13" s="38"/>
      <c r="G13" s="2"/>
      <c r="H13" s="39">
        <f t="shared" si="0"/>
        <v>0</v>
      </c>
      <c r="I13" s="41">
        <f t="shared" si="1"/>
        <v>0</v>
      </c>
      <c r="J13" s="38">
        <v>0</v>
      </c>
      <c r="K13" s="42">
        <f t="shared" si="2"/>
        <v>0</v>
      </c>
      <c r="L13" s="23">
        <f>'OSNOVNI PODATKI'!$C$68</f>
        <v>85</v>
      </c>
      <c r="M13" s="48">
        <f t="shared" si="3"/>
        <v>0</v>
      </c>
      <c r="N13" s="49">
        <f t="shared" si="4"/>
        <v>0</v>
      </c>
      <c r="O13" s="2"/>
      <c r="P13" s="2"/>
    </row>
    <row r="14" spans="1:16">
      <c r="A14" s="2"/>
      <c r="B14" s="2"/>
      <c r="C14" s="2" t="s">
        <v>89</v>
      </c>
      <c r="D14" s="15"/>
      <c r="E14" s="38"/>
      <c r="F14" s="38"/>
      <c r="G14" s="2"/>
      <c r="H14" s="39">
        <f t="shared" si="0"/>
        <v>0</v>
      </c>
      <c r="I14" s="41">
        <f t="shared" si="1"/>
        <v>0</v>
      </c>
      <c r="J14" s="38">
        <v>0</v>
      </c>
      <c r="K14" s="42">
        <f t="shared" si="2"/>
        <v>0</v>
      </c>
      <c r="L14" s="23">
        <f>'OSNOVNI PODATKI'!$C$68</f>
        <v>85</v>
      </c>
      <c r="M14" s="48">
        <f t="shared" si="3"/>
        <v>0</v>
      </c>
      <c r="N14" s="49">
        <f t="shared" si="4"/>
        <v>0</v>
      </c>
      <c r="O14" s="2"/>
      <c r="P14" s="2"/>
    </row>
    <row r="15" spans="1:16">
      <c r="A15" s="2"/>
      <c r="B15" s="2"/>
      <c r="C15" s="2" t="s">
        <v>89</v>
      </c>
      <c r="D15" s="15"/>
      <c r="E15" s="38"/>
      <c r="F15" s="38"/>
      <c r="G15" s="2"/>
      <c r="H15" s="39">
        <f t="shared" si="0"/>
        <v>0</v>
      </c>
      <c r="I15" s="41">
        <f t="shared" si="1"/>
        <v>0</v>
      </c>
      <c r="J15" s="38">
        <v>0</v>
      </c>
      <c r="K15" s="42">
        <f t="shared" si="2"/>
        <v>0</v>
      </c>
      <c r="L15" s="23">
        <f>'OSNOVNI PODATKI'!$C$68</f>
        <v>85</v>
      </c>
      <c r="M15" s="48">
        <f t="shared" si="3"/>
        <v>0</v>
      </c>
      <c r="N15" s="49">
        <f t="shared" si="4"/>
        <v>0</v>
      </c>
      <c r="O15" s="2"/>
      <c r="P15" s="2"/>
    </row>
    <row r="16" spans="1:16">
      <c r="A16" s="2"/>
      <c r="B16" s="2"/>
      <c r="C16" s="2" t="s">
        <v>89</v>
      </c>
      <c r="D16" s="15"/>
      <c r="E16" s="38"/>
      <c r="F16" s="38"/>
      <c r="G16" s="2"/>
      <c r="H16" s="39">
        <f t="shared" si="0"/>
        <v>0</v>
      </c>
      <c r="I16" s="41">
        <f t="shared" si="1"/>
        <v>0</v>
      </c>
      <c r="J16" s="38">
        <v>0</v>
      </c>
      <c r="K16" s="42">
        <f t="shared" si="2"/>
        <v>0</v>
      </c>
      <c r="L16" s="23">
        <f>'OSNOVNI PODATKI'!$C$68</f>
        <v>85</v>
      </c>
      <c r="M16" s="48">
        <f t="shared" si="3"/>
        <v>0</v>
      </c>
      <c r="N16" s="49">
        <f t="shared" si="4"/>
        <v>0</v>
      </c>
      <c r="O16" s="2"/>
      <c r="P16" s="2"/>
    </row>
    <row r="17" spans="1:16">
      <c r="A17" s="2"/>
      <c r="B17" s="2"/>
      <c r="C17" s="2" t="s">
        <v>89</v>
      </c>
      <c r="D17" s="15"/>
      <c r="E17" s="38"/>
      <c r="F17" s="38"/>
      <c r="G17" s="2"/>
      <c r="H17" s="39">
        <f t="shared" si="0"/>
        <v>0</v>
      </c>
      <c r="I17" s="41">
        <f t="shared" si="1"/>
        <v>0</v>
      </c>
      <c r="J17" s="38">
        <v>0</v>
      </c>
      <c r="K17" s="42">
        <f t="shared" si="2"/>
        <v>0</v>
      </c>
      <c r="L17" s="23">
        <f>'OSNOVNI PODATKI'!$C$68</f>
        <v>85</v>
      </c>
      <c r="M17" s="48">
        <f t="shared" si="3"/>
        <v>0</v>
      </c>
      <c r="N17" s="49">
        <f t="shared" si="4"/>
        <v>0</v>
      </c>
      <c r="O17" s="2"/>
      <c r="P17" s="2"/>
    </row>
    <row r="18" spans="1:16">
      <c r="A18" s="2"/>
      <c r="B18" s="2"/>
      <c r="C18" s="2" t="s">
        <v>89</v>
      </c>
      <c r="D18" s="15"/>
      <c r="E18" s="38"/>
      <c r="F18" s="38"/>
      <c r="G18" s="2"/>
      <c r="H18" s="39">
        <f t="shared" si="0"/>
        <v>0</v>
      </c>
      <c r="I18" s="41">
        <f t="shared" si="1"/>
        <v>0</v>
      </c>
      <c r="J18" s="38">
        <v>0</v>
      </c>
      <c r="K18" s="42">
        <f t="shared" si="2"/>
        <v>0</v>
      </c>
      <c r="L18" s="23">
        <f>'OSNOVNI PODATKI'!$C$68</f>
        <v>85</v>
      </c>
      <c r="M18" s="48">
        <f t="shared" si="3"/>
        <v>0</v>
      </c>
      <c r="N18" s="49">
        <f t="shared" si="4"/>
        <v>0</v>
      </c>
      <c r="O18" s="2"/>
      <c r="P18" s="2"/>
    </row>
    <row r="19" spans="1:16">
      <c r="A19" s="2"/>
      <c r="B19" s="2"/>
      <c r="C19" s="2" t="s">
        <v>89</v>
      </c>
      <c r="D19" s="15"/>
      <c r="E19" s="38"/>
      <c r="F19" s="38"/>
      <c r="G19" s="2"/>
      <c r="H19" s="39">
        <f t="shared" si="0"/>
        <v>0</v>
      </c>
      <c r="I19" s="41">
        <f t="shared" si="1"/>
        <v>0</v>
      </c>
      <c r="J19" s="38">
        <v>0</v>
      </c>
      <c r="K19" s="42">
        <f t="shared" si="2"/>
        <v>0</v>
      </c>
      <c r="L19" s="23">
        <f>'OSNOVNI PODATKI'!$C$68</f>
        <v>85</v>
      </c>
      <c r="M19" s="48">
        <f t="shared" si="3"/>
        <v>0</v>
      </c>
      <c r="N19" s="49">
        <f t="shared" si="4"/>
        <v>0</v>
      </c>
      <c r="O19" s="2"/>
      <c r="P19" s="2"/>
    </row>
    <row r="20" spans="1:16">
      <c r="A20" s="2"/>
      <c r="B20" s="2"/>
      <c r="C20" s="2" t="s">
        <v>89</v>
      </c>
      <c r="D20" s="15"/>
      <c r="E20" s="38"/>
      <c r="F20" s="38"/>
      <c r="G20" s="2"/>
      <c r="H20" s="39">
        <f t="shared" si="0"/>
        <v>0</v>
      </c>
      <c r="I20" s="41">
        <f t="shared" si="1"/>
        <v>0</v>
      </c>
      <c r="J20" s="38">
        <v>0</v>
      </c>
      <c r="K20" s="42">
        <f t="shared" si="2"/>
        <v>0</v>
      </c>
      <c r="L20" s="23">
        <f>'OSNOVNI PODATKI'!$C$68</f>
        <v>85</v>
      </c>
      <c r="M20" s="48">
        <f t="shared" si="3"/>
        <v>0</v>
      </c>
      <c r="N20" s="49">
        <f t="shared" si="4"/>
        <v>0</v>
      </c>
      <c r="O20" s="2"/>
      <c r="P20" s="2"/>
    </row>
    <row r="21" spans="1:16">
      <c r="A21" s="2"/>
      <c r="B21" s="2"/>
      <c r="C21" s="2" t="s">
        <v>89</v>
      </c>
      <c r="D21" s="15"/>
      <c r="E21" s="38"/>
      <c r="F21" s="38"/>
      <c r="G21" s="2"/>
      <c r="H21" s="39">
        <f t="shared" si="0"/>
        <v>0</v>
      </c>
      <c r="I21" s="41">
        <f t="shared" si="1"/>
        <v>0</v>
      </c>
      <c r="J21" s="38">
        <v>0</v>
      </c>
      <c r="K21" s="42">
        <f t="shared" si="2"/>
        <v>0</v>
      </c>
      <c r="L21" s="23">
        <f>'OSNOVNI PODATKI'!$C$68</f>
        <v>85</v>
      </c>
      <c r="M21" s="48">
        <f t="shared" si="3"/>
        <v>0</v>
      </c>
      <c r="N21" s="49">
        <f t="shared" si="4"/>
        <v>0</v>
      </c>
      <c r="O21" s="2"/>
      <c r="P21" s="2"/>
    </row>
    <row r="22" spans="1:16">
      <c r="A22" s="2"/>
      <c r="B22" s="2"/>
      <c r="C22" s="2" t="s">
        <v>89</v>
      </c>
      <c r="D22" s="15"/>
      <c r="E22" s="38"/>
      <c r="F22" s="38"/>
      <c r="G22" s="2"/>
      <c r="H22" s="39">
        <f t="shared" si="0"/>
        <v>0</v>
      </c>
      <c r="I22" s="41">
        <f t="shared" si="1"/>
        <v>0</v>
      </c>
      <c r="J22" s="38">
        <v>0</v>
      </c>
      <c r="K22" s="42">
        <f t="shared" si="2"/>
        <v>0</v>
      </c>
      <c r="L22" s="23">
        <f>'OSNOVNI PODATKI'!$C$68</f>
        <v>85</v>
      </c>
      <c r="M22" s="48">
        <f t="shared" si="3"/>
        <v>0</v>
      </c>
      <c r="N22" s="49">
        <f t="shared" si="4"/>
        <v>0</v>
      </c>
      <c r="O22" s="2"/>
      <c r="P22" s="2"/>
    </row>
    <row r="23" spans="1:16">
      <c r="A23" s="2"/>
      <c r="B23" s="2"/>
      <c r="C23" s="2" t="s">
        <v>89</v>
      </c>
      <c r="D23" s="15"/>
      <c r="E23" s="38"/>
      <c r="F23" s="38"/>
      <c r="G23" s="2"/>
      <c r="H23" s="39">
        <f t="shared" si="0"/>
        <v>0</v>
      </c>
      <c r="I23" s="41">
        <f t="shared" si="1"/>
        <v>0</v>
      </c>
      <c r="J23" s="38">
        <v>0</v>
      </c>
      <c r="K23" s="42">
        <f t="shared" si="2"/>
        <v>0</v>
      </c>
      <c r="L23" s="23">
        <f>'OSNOVNI PODATKI'!$C$68</f>
        <v>85</v>
      </c>
      <c r="M23" s="48">
        <f t="shared" si="3"/>
        <v>0</v>
      </c>
      <c r="N23" s="49">
        <f t="shared" si="4"/>
        <v>0</v>
      </c>
      <c r="O23" s="2"/>
      <c r="P23" s="2"/>
    </row>
    <row r="24" spans="1:16">
      <c r="A24" s="2"/>
      <c r="B24" s="2"/>
      <c r="C24" s="2" t="s">
        <v>89</v>
      </c>
      <c r="D24" s="15"/>
      <c r="E24" s="38"/>
      <c r="F24" s="38"/>
      <c r="G24" s="2"/>
      <c r="H24" s="39">
        <f t="shared" si="0"/>
        <v>0</v>
      </c>
      <c r="I24" s="41">
        <f t="shared" si="1"/>
        <v>0</v>
      </c>
      <c r="J24" s="38">
        <v>0</v>
      </c>
      <c r="K24" s="42">
        <f t="shared" si="2"/>
        <v>0</v>
      </c>
      <c r="L24" s="23">
        <f>'OSNOVNI PODATKI'!$C$68</f>
        <v>85</v>
      </c>
      <c r="M24" s="48">
        <f t="shared" si="3"/>
        <v>0</v>
      </c>
      <c r="N24" s="49">
        <f t="shared" si="4"/>
        <v>0</v>
      </c>
      <c r="O24" s="2"/>
      <c r="P24" s="2"/>
    </row>
    <row r="25" spans="1:16">
      <c r="A25" s="2"/>
      <c r="B25" s="2"/>
      <c r="C25" s="2" t="s">
        <v>89</v>
      </c>
      <c r="D25" s="15"/>
      <c r="E25" s="38"/>
      <c r="F25" s="38"/>
      <c r="G25" s="2"/>
      <c r="H25" s="39">
        <f t="shared" si="0"/>
        <v>0</v>
      </c>
      <c r="I25" s="41">
        <f t="shared" si="1"/>
        <v>0</v>
      </c>
      <c r="J25" s="38">
        <v>0</v>
      </c>
      <c r="K25" s="42">
        <f t="shared" si="2"/>
        <v>0</v>
      </c>
      <c r="L25" s="23">
        <f>'OSNOVNI PODATKI'!$C$68</f>
        <v>85</v>
      </c>
      <c r="M25" s="48">
        <f t="shared" si="3"/>
        <v>0</v>
      </c>
      <c r="N25" s="49">
        <f t="shared" si="4"/>
        <v>0</v>
      </c>
      <c r="O25" s="2"/>
      <c r="P25" s="2"/>
    </row>
    <row r="26" spans="1:16">
      <c r="A26" s="2"/>
      <c r="B26" s="2"/>
      <c r="C26" s="2" t="s">
        <v>89</v>
      </c>
      <c r="D26" s="15"/>
      <c r="E26" s="38"/>
      <c r="F26" s="38"/>
      <c r="G26" s="2"/>
      <c r="H26" s="39">
        <f t="shared" si="0"/>
        <v>0</v>
      </c>
      <c r="I26" s="41">
        <f t="shared" si="1"/>
        <v>0</v>
      </c>
      <c r="J26" s="38">
        <v>0</v>
      </c>
      <c r="K26" s="42">
        <f t="shared" si="2"/>
        <v>0</v>
      </c>
      <c r="L26" s="23">
        <f>'OSNOVNI PODATKI'!$C$68</f>
        <v>85</v>
      </c>
      <c r="M26" s="48">
        <f t="shared" si="3"/>
        <v>0</v>
      </c>
      <c r="N26" s="49">
        <f t="shared" si="4"/>
        <v>0</v>
      </c>
      <c r="O26" s="2"/>
      <c r="P26" s="2"/>
    </row>
    <row r="27" spans="1:16">
      <c r="A27" s="2"/>
      <c r="B27" s="2"/>
      <c r="C27" s="2" t="s">
        <v>89</v>
      </c>
      <c r="D27" s="15"/>
      <c r="E27" s="38"/>
      <c r="F27" s="38"/>
      <c r="G27" s="2"/>
      <c r="H27" s="39">
        <f t="shared" si="0"/>
        <v>0</v>
      </c>
      <c r="I27" s="41">
        <f t="shared" si="1"/>
        <v>0</v>
      </c>
      <c r="J27" s="38">
        <v>0</v>
      </c>
      <c r="K27" s="42">
        <f t="shared" si="2"/>
        <v>0</v>
      </c>
      <c r="L27" s="23">
        <f>'OSNOVNI PODATKI'!$C$68</f>
        <v>85</v>
      </c>
      <c r="M27" s="48">
        <f t="shared" si="3"/>
        <v>0</v>
      </c>
      <c r="N27" s="49">
        <f t="shared" si="4"/>
        <v>0</v>
      </c>
      <c r="O27" s="2"/>
      <c r="P27" s="2"/>
    </row>
    <row r="28" spans="1:16">
      <c r="A28" s="2"/>
      <c r="B28" s="2"/>
      <c r="C28" s="2" t="s">
        <v>89</v>
      </c>
      <c r="D28" s="15"/>
      <c r="E28" s="38"/>
      <c r="F28" s="38"/>
      <c r="G28" s="2"/>
      <c r="H28" s="39">
        <f t="shared" si="0"/>
        <v>0</v>
      </c>
      <c r="I28" s="41">
        <f t="shared" si="1"/>
        <v>0</v>
      </c>
      <c r="J28" s="38">
        <v>0</v>
      </c>
      <c r="K28" s="42">
        <f t="shared" si="2"/>
        <v>0</v>
      </c>
      <c r="L28" s="23">
        <f>'OSNOVNI PODATKI'!$C$68</f>
        <v>85</v>
      </c>
      <c r="M28" s="48">
        <f t="shared" si="3"/>
        <v>0</v>
      </c>
      <c r="N28" s="49">
        <f t="shared" si="4"/>
        <v>0</v>
      </c>
      <c r="O28" s="2"/>
      <c r="P28" s="2"/>
    </row>
    <row r="29" spans="1:16">
      <c r="A29" s="2"/>
      <c r="B29" s="2"/>
      <c r="C29" s="2" t="s">
        <v>89</v>
      </c>
      <c r="D29" s="15"/>
      <c r="E29" s="38"/>
      <c r="F29" s="38"/>
      <c r="G29" s="2"/>
      <c r="H29" s="39">
        <f t="shared" si="0"/>
        <v>0</v>
      </c>
      <c r="I29" s="41">
        <f t="shared" si="1"/>
        <v>0</v>
      </c>
      <c r="J29" s="38">
        <v>0</v>
      </c>
      <c r="K29" s="42">
        <f t="shared" si="2"/>
        <v>0</v>
      </c>
      <c r="L29" s="23">
        <f>'OSNOVNI PODATKI'!$C$68</f>
        <v>85</v>
      </c>
      <c r="M29" s="48">
        <f t="shared" si="3"/>
        <v>0</v>
      </c>
      <c r="N29" s="49">
        <f t="shared" si="4"/>
        <v>0</v>
      </c>
      <c r="O29" s="2"/>
      <c r="P29" s="2"/>
    </row>
    <row r="30" spans="1:16">
      <c r="A30" s="2"/>
      <c r="B30" s="2"/>
      <c r="C30" s="2" t="s">
        <v>89</v>
      </c>
      <c r="D30" s="15"/>
      <c r="E30" s="38"/>
      <c r="F30" s="38"/>
      <c r="G30" s="2"/>
      <c r="H30" s="39">
        <f t="shared" si="0"/>
        <v>0</v>
      </c>
      <c r="I30" s="41">
        <f t="shared" si="1"/>
        <v>0</v>
      </c>
      <c r="J30" s="38">
        <v>0</v>
      </c>
      <c r="K30" s="42">
        <f t="shared" si="2"/>
        <v>0</v>
      </c>
      <c r="L30" s="23">
        <f>'OSNOVNI PODATKI'!$C$68</f>
        <v>85</v>
      </c>
      <c r="M30" s="48">
        <f t="shared" si="3"/>
        <v>0</v>
      </c>
      <c r="N30" s="49">
        <f t="shared" si="4"/>
        <v>0</v>
      </c>
      <c r="O30" s="2"/>
      <c r="P30" s="2"/>
    </row>
    <row r="31" spans="1:16">
      <c r="A31" s="2"/>
      <c r="B31" s="2"/>
      <c r="C31" s="2" t="s">
        <v>89</v>
      </c>
      <c r="D31" s="15"/>
      <c r="E31" s="38"/>
      <c r="F31" s="38"/>
      <c r="G31" s="2"/>
      <c r="H31" s="39">
        <f t="shared" si="0"/>
        <v>0</v>
      </c>
      <c r="I31" s="41">
        <f t="shared" si="1"/>
        <v>0</v>
      </c>
      <c r="J31" s="38">
        <v>0</v>
      </c>
      <c r="K31" s="42">
        <f t="shared" si="2"/>
        <v>0</v>
      </c>
      <c r="L31" s="23">
        <f>'OSNOVNI PODATKI'!$C$68</f>
        <v>85</v>
      </c>
      <c r="M31" s="48">
        <f t="shared" si="3"/>
        <v>0</v>
      </c>
      <c r="N31" s="49">
        <f t="shared" si="4"/>
        <v>0</v>
      </c>
      <c r="O31" s="2"/>
      <c r="P31" s="2"/>
    </row>
    <row r="32" spans="1:16">
      <c r="A32" s="2"/>
      <c r="B32" s="2"/>
      <c r="C32" s="2" t="s">
        <v>89</v>
      </c>
      <c r="D32" s="15"/>
      <c r="E32" s="38"/>
      <c r="F32" s="38"/>
      <c r="G32" s="2"/>
      <c r="H32" s="39">
        <f t="shared" si="0"/>
        <v>0</v>
      </c>
      <c r="I32" s="41">
        <f t="shared" si="1"/>
        <v>0</v>
      </c>
      <c r="J32" s="38">
        <v>0</v>
      </c>
      <c r="K32" s="42">
        <f t="shared" si="2"/>
        <v>0</v>
      </c>
      <c r="L32" s="23">
        <f>'OSNOVNI PODATKI'!$C$68</f>
        <v>85</v>
      </c>
      <c r="M32" s="48">
        <f t="shared" si="3"/>
        <v>0</v>
      </c>
      <c r="N32" s="49">
        <f t="shared" si="4"/>
        <v>0</v>
      </c>
      <c r="O32" s="2"/>
      <c r="P32" s="2"/>
    </row>
    <row r="33" spans="1:16">
      <c r="A33" s="2"/>
      <c r="B33" s="2"/>
      <c r="C33" s="2" t="s">
        <v>89</v>
      </c>
      <c r="D33" s="15"/>
      <c r="E33" s="38"/>
      <c r="F33" s="38"/>
      <c r="G33" s="2"/>
      <c r="H33" s="39">
        <f t="shared" si="0"/>
        <v>0</v>
      </c>
      <c r="I33" s="41">
        <f t="shared" si="1"/>
        <v>0</v>
      </c>
      <c r="J33" s="38">
        <v>0</v>
      </c>
      <c r="K33" s="42">
        <f t="shared" si="2"/>
        <v>0</v>
      </c>
      <c r="L33" s="23">
        <f>'OSNOVNI PODATKI'!$C$68</f>
        <v>85</v>
      </c>
      <c r="M33" s="48">
        <f t="shared" si="3"/>
        <v>0</v>
      </c>
      <c r="N33" s="49">
        <f t="shared" si="4"/>
        <v>0</v>
      </c>
      <c r="O33" s="2"/>
      <c r="P33" s="2"/>
    </row>
    <row r="34" spans="1:16">
      <c r="A34" s="2"/>
      <c r="B34" s="2"/>
      <c r="C34" s="2" t="s">
        <v>89</v>
      </c>
      <c r="D34" s="15"/>
      <c r="E34" s="38"/>
      <c r="F34" s="38"/>
      <c r="G34" s="2"/>
      <c r="H34" s="39">
        <f t="shared" si="0"/>
        <v>0</v>
      </c>
      <c r="I34" s="41">
        <f t="shared" si="1"/>
        <v>0</v>
      </c>
      <c r="J34" s="38">
        <v>0</v>
      </c>
      <c r="K34" s="42">
        <f t="shared" si="2"/>
        <v>0</v>
      </c>
      <c r="L34" s="23">
        <f>'OSNOVNI PODATKI'!$C$68</f>
        <v>85</v>
      </c>
      <c r="M34" s="48">
        <f t="shared" si="3"/>
        <v>0</v>
      </c>
      <c r="N34" s="49">
        <f t="shared" si="4"/>
        <v>0</v>
      </c>
      <c r="O34" s="2"/>
      <c r="P34" s="2"/>
    </row>
    <row r="35" spans="1:16">
      <c r="A35" s="2"/>
      <c r="B35" s="2"/>
      <c r="C35" s="2" t="s">
        <v>89</v>
      </c>
      <c r="D35" s="15"/>
      <c r="E35" s="38"/>
      <c r="F35" s="38"/>
      <c r="G35" s="2"/>
      <c r="H35" s="39">
        <f t="shared" si="0"/>
        <v>0</v>
      </c>
      <c r="I35" s="41">
        <f t="shared" si="1"/>
        <v>0</v>
      </c>
      <c r="J35" s="38">
        <v>0</v>
      </c>
      <c r="K35" s="42">
        <f t="shared" si="2"/>
        <v>0</v>
      </c>
      <c r="L35" s="23">
        <f>'OSNOVNI PODATKI'!$C$68</f>
        <v>85</v>
      </c>
      <c r="M35" s="48">
        <f t="shared" si="3"/>
        <v>0</v>
      </c>
      <c r="N35" s="49">
        <f t="shared" si="4"/>
        <v>0</v>
      </c>
      <c r="O35" s="2"/>
      <c r="P35" s="2"/>
    </row>
    <row r="36" spans="1:16">
      <c r="A36" s="2"/>
      <c r="B36" s="2"/>
      <c r="C36" s="2" t="s">
        <v>89</v>
      </c>
      <c r="D36" s="15"/>
      <c r="E36" s="38"/>
      <c r="F36" s="38"/>
      <c r="G36" s="2"/>
      <c r="H36" s="39">
        <f t="shared" si="0"/>
        <v>0</v>
      </c>
      <c r="I36" s="41">
        <f t="shared" si="1"/>
        <v>0</v>
      </c>
      <c r="J36" s="38">
        <v>0</v>
      </c>
      <c r="K36" s="42">
        <f t="shared" si="2"/>
        <v>0</v>
      </c>
      <c r="L36" s="23">
        <f>'OSNOVNI PODATKI'!$C$68</f>
        <v>85</v>
      </c>
      <c r="M36" s="48">
        <f t="shared" si="3"/>
        <v>0</v>
      </c>
      <c r="N36" s="49">
        <f t="shared" si="4"/>
        <v>0</v>
      </c>
      <c r="O36" s="2"/>
      <c r="P36" s="2"/>
    </row>
    <row r="37" spans="1:16">
      <c r="A37" s="2"/>
      <c r="B37" s="2"/>
      <c r="C37" s="2" t="s">
        <v>89</v>
      </c>
      <c r="D37" s="15"/>
      <c r="E37" s="38"/>
      <c r="F37" s="38"/>
      <c r="G37" s="2"/>
      <c r="H37" s="39">
        <f t="shared" si="0"/>
        <v>0</v>
      </c>
      <c r="I37" s="41">
        <f t="shared" si="1"/>
        <v>0</v>
      </c>
      <c r="J37" s="38">
        <v>0</v>
      </c>
      <c r="K37" s="42">
        <f t="shared" si="2"/>
        <v>0</v>
      </c>
      <c r="L37" s="23">
        <f>'OSNOVNI PODATKI'!$C$68</f>
        <v>85</v>
      </c>
      <c r="M37" s="48">
        <f t="shared" si="3"/>
        <v>0</v>
      </c>
      <c r="N37" s="49">
        <f t="shared" si="4"/>
        <v>0</v>
      </c>
      <c r="O37" s="2"/>
      <c r="P37" s="2"/>
    </row>
    <row r="38" spans="1:16">
      <c r="A38" s="2"/>
      <c r="B38" s="2"/>
      <c r="C38" s="2" t="s">
        <v>89</v>
      </c>
      <c r="D38" s="15"/>
      <c r="E38" s="38"/>
      <c r="F38" s="38"/>
      <c r="G38" s="2"/>
      <c r="H38" s="39">
        <f t="shared" si="0"/>
        <v>0</v>
      </c>
      <c r="I38" s="41">
        <f t="shared" si="1"/>
        <v>0</v>
      </c>
      <c r="J38" s="38">
        <v>0</v>
      </c>
      <c r="K38" s="42">
        <f t="shared" si="2"/>
        <v>0</v>
      </c>
      <c r="L38" s="23">
        <f>'OSNOVNI PODATKI'!$C$68</f>
        <v>85</v>
      </c>
      <c r="M38" s="48">
        <f t="shared" si="3"/>
        <v>0</v>
      </c>
      <c r="N38" s="49">
        <f t="shared" si="4"/>
        <v>0</v>
      </c>
      <c r="O38" s="2"/>
      <c r="P38" s="2"/>
    </row>
    <row r="39" spans="1:16">
      <c r="A39" s="2"/>
      <c r="B39" s="2"/>
      <c r="C39" s="2" t="s">
        <v>89</v>
      </c>
      <c r="D39" s="15"/>
      <c r="E39" s="38"/>
      <c r="F39" s="38"/>
      <c r="G39" s="2"/>
      <c r="H39" s="39">
        <f t="shared" si="0"/>
        <v>0</v>
      </c>
      <c r="I39" s="41">
        <f t="shared" si="1"/>
        <v>0</v>
      </c>
      <c r="J39" s="38">
        <v>0</v>
      </c>
      <c r="K39" s="42">
        <f t="shared" si="2"/>
        <v>0</v>
      </c>
      <c r="L39" s="23">
        <f>'OSNOVNI PODATKI'!$C$68</f>
        <v>85</v>
      </c>
      <c r="M39" s="48">
        <f t="shared" si="3"/>
        <v>0</v>
      </c>
      <c r="N39" s="49">
        <f t="shared" si="4"/>
        <v>0</v>
      </c>
      <c r="O39" s="2"/>
      <c r="P39" s="2"/>
    </row>
    <row r="40" spans="1:16">
      <c r="A40" s="2"/>
      <c r="B40" s="2"/>
      <c r="C40" s="2" t="s">
        <v>89</v>
      </c>
      <c r="D40" s="15"/>
      <c r="E40" s="38"/>
      <c r="F40" s="38"/>
      <c r="G40" s="2"/>
      <c r="H40" s="39">
        <f t="shared" si="0"/>
        <v>0</v>
      </c>
      <c r="I40" s="41">
        <f t="shared" si="1"/>
        <v>0</v>
      </c>
      <c r="J40" s="38">
        <v>0</v>
      </c>
      <c r="K40" s="42">
        <f t="shared" si="2"/>
        <v>0</v>
      </c>
      <c r="L40" s="23">
        <f>'OSNOVNI PODATKI'!$C$68</f>
        <v>85</v>
      </c>
      <c r="M40" s="48">
        <f t="shared" si="3"/>
        <v>0</v>
      </c>
      <c r="N40" s="49">
        <f t="shared" si="4"/>
        <v>0</v>
      </c>
      <c r="O40" s="2"/>
      <c r="P40" s="2"/>
    </row>
    <row r="41" spans="1:16">
      <c r="A41" s="2"/>
      <c r="B41" s="2"/>
      <c r="C41" s="2" t="s">
        <v>89</v>
      </c>
      <c r="D41" s="15"/>
      <c r="E41" s="38"/>
      <c r="F41" s="38"/>
      <c r="G41" s="2"/>
      <c r="H41" s="39">
        <f t="shared" si="0"/>
        <v>0</v>
      </c>
      <c r="I41" s="41">
        <f t="shared" si="1"/>
        <v>0</v>
      </c>
      <c r="J41" s="38">
        <v>0</v>
      </c>
      <c r="K41" s="42">
        <f t="shared" si="2"/>
        <v>0</v>
      </c>
      <c r="L41" s="23">
        <f>'OSNOVNI PODATKI'!$C$68</f>
        <v>85</v>
      </c>
      <c r="M41" s="48">
        <f t="shared" si="3"/>
        <v>0</v>
      </c>
      <c r="N41" s="49">
        <f t="shared" si="4"/>
        <v>0</v>
      </c>
      <c r="O41" s="2"/>
      <c r="P41" s="2"/>
    </row>
    <row r="42" spans="1:16">
      <c r="A42" s="2"/>
      <c r="B42" s="2"/>
      <c r="C42" s="2" t="s">
        <v>89</v>
      </c>
      <c r="D42" s="15"/>
      <c r="E42" s="38"/>
      <c r="F42" s="38"/>
      <c r="G42" s="2"/>
      <c r="H42" s="39">
        <f t="shared" si="0"/>
        <v>0</v>
      </c>
      <c r="I42" s="41">
        <f t="shared" si="1"/>
        <v>0</v>
      </c>
      <c r="J42" s="38">
        <v>0</v>
      </c>
      <c r="K42" s="42">
        <f t="shared" si="2"/>
        <v>0</v>
      </c>
      <c r="L42" s="23">
        <f>'OSNOVNI PODATKI'!$C$68</f>
        <v>85</v>
      </c>
      <c r="M42" s="48">
        <f t="shared" si="3"/>
        <v>0</v>
      </c>
      <c r="N42" s="49">
        <f t="shared" si="4"/>
        <v>0</v>
      </c>
      <c r="O42" s="2"/>
      <c r="P42" s="2"/>
    </row>
    <row r="43" spans="1:16">
      <c r="A43" s="2"/>
      <c r="B43" s="2"/>
      <c r="C43" s="2" t="s">
        <v>89</v>
      </c>
      <c r="D43" s="15"/>
      <c r="E43" s="38"/>
      <c r="F43" s="38"/>
      <c r="G43" s="2"/>
      <c r="H43" s="39">
        <f t="shared" si="0"/>
        <v>0</v>
      </c>
      <c r="I43" s="41">
        <f t="shared" si="1"/>
        <v>0</v>
      </c>
      <c r="J43" s="38">
        <v>0</v>
      </c>
      <c r="K43" s="42">
        <f t="shared" si="2"/>
        <v>0</v>
      </c>
      <c r="L43" s="23">
        <f>'OSNOVNI PODATKI'!$C$68</f>
        <v>85</v>
      </c>
      <c r="M43" s="48">
        <f t="shared" si="3"/>
        <v>0</v>
      </c>
      <c r="N43" s="49">
        <f t="shared" si="4"/>
        <v>0</v>
      </c>
      <c r="O43" s="2"/>
      <c r="P43" s="2"/>
    </row>
    <row r="44" spans="1:16">
      <c r="A44" s="2"/>
      <c r="B44" s="2"/>
      <c r="C44" s="2" t="s">
        <v>89</v>
      </c>
      <c r="D44" s="15"/>
      <c r="E44" s="38"/>
      <c r="F44" s="38"/>
      <c r="G44" s="2"/>
      <c r="H44" s="39">
        <f t="shared" si="0"/>
        <v>0</v>
      </c>
      <c r="I44" s="41">
        <f t="shared" si="1"/>
        <v>0</v>
      </c>
      <c r="J44" s="38">
        <v>0</v>
      </c>
      <c r="K44" s="42">
        <f t="shared" si="2"/>
        <v>0</v>
      </c>
      <c r="L44" s="23">
        <f>'OSNOVNI PODATKI'!$C$68</f>
        <v>85</v>
      </c>
      <c r="M44" s="48">
        <f t="shared" si="3"/>
        <v>0</v>
      </c>
      <c r="N44" s="49">
        <f t="shared" si="4"/>
        <v>0</v>
      </c>
      <c r="O44" s="2"/>
      <c r="P44" s="2"/>
    </row>
    <row r="45" spans="1:16">
      <c r="A45" s="2"/>
      <c r="B45" s="2"/>
      <c r="C45" s="2" t="s">
        <v>89</v>
      </c>
      <c r="D45" s="15"/>
      <c r="E45" s="38"/>
      <c r="F45" s="38"/>
      <c r="G45" s="2"/>
      <c r="H45" s="39">
        <f t="shared" si="0"/>
        <v>0</v>
      </c>
      <c r="I45" s="41">
        <f t="shared" si="1"/>
        <v>0</v>
      </c>
      <c r="J45" s="38">
        <v>0</v>
      </c>
      <c r="K45" s="42">
        <f t="shared" si="2"/>
        <v>0</v>
      </c>
      <c r="L45" s="23">
        <f>'OSNOVNI PODATKI'!$C$68</f>
        <v>85</v>
      </c>
      <c r="M45" s="48">
        <f t="shared" si="3"/>
        <v>0</v>
      </c>
      <c r="N45" s="49">
        <f t="shared" si="4"/>
        <v>0</v>
      </c>
      <c r="O45" s="2"/>
      <c r="P45" s="2"/>
    </row>
    <row r="46" spans="1:16">
      <c r="A46" s="2"/>
      <c r="B46" s="2"/>
      <c r="C46" s="2" t="s">
        <v>89</v>
      </c>
      <c r="D46" s="15"/>
      <c r="E46" s="38"/>
      <c r="F46" s="38"/>
      <c r="G46" s="2"/>
      <c r="H46" s="39">
        <f t="shared" si="0"/>
        <v>0</v>
      </c>
      <c r="I46" s="41">
        <f t="shared" si="1"/>
        <v>0</v>
      </c>
      <c r="J46" s="38">
        <v>0</v>
      </c>
      <c r="K46" s="42">
        <f t="shared" si="2"/>
        <v>0</v>
      </c>
      <c r="L46" s="23">
        <f>'OSNOVNI PODATKI'!$C$68</f>
        <v>85</v>
      </c>
      <c r="M46" s="48">
        <f t="shared" si="3"/>
        <v>0</v>
      </c>
      <c r="N46" s="49">
        <f t="shared" si="4"/>
        <v>0</v>
      </c>
      <c r="O46" s="2"/>
      <c r="P46" s="2"/>
    </row>
    <row r="47" spans="1:16">
      <c r="A47" s="2"/>
      <c r="B47" s="2"/>
      <c r="C47" s="2" t="s">
        <v>89</v>
      </c>
      <c r="D47" s="15"/>
      <c r="E47" s="38"/>
      <c r="F47" s="38"/>
      <c r="G47" s="2"/>
      <c r="H47" s="39">
        <f t="shared" si="0"/>
        <v>0</v>
      </c>
      <c r="I47" s="41">
        <f t="shared" si="1"/>
        <v>0</v>
      </c>
      <c r="J47" s="38">
        <v>0</v>
      </c>
      <c r="K47" s="42">
        <f t="shared" si="2"/>
        <v>0</v>
      </c>
      <c r="L47" s="23">
        <f>'OSNOVNI PODATKI'!$C$68</f>
        <v>85</v>
      </c>
      <c r="M47" s="48">
        <f t="shared" si="3"/>
        <v>0</v>
      </c>
      <c r="N47" s="49">
        <f t="shared" si="4"/>
        <v>0</v>
      </c>
      <c r="O47" s="2"/>
      <c r="P47" s="2"/>
    </row>
    <row r="48" spans="1:16">
      <c r="A48" s="2"/>
      <c r="B48" s="2"/>
      <c r="C48" s="2" t="s">
        <v>89</v>
      </c>
      <c r="D48" s="15"/>
      <c r="E48" s="38"/>
      <c r="F48" s="38"/>
      <c r="G48" s="2"/>
      <c r="H48" s="39">
        <f t="shared" si="0"/>
        <v>0</v>
      </c>
      <c r="I48" s="41">
        <f t="shared" si="1"/>
        <v>0</v>
      </c>
      <c r="J48" s="38">
        <v>0</v>
      </c>
      <c r="K48" s="42">
        <f t="shared" si="2"/>
        <v>0</v>
      </c>
      <c r="L48" s="23">
        <f>'OSNOVNI PODATKI'!$C$68</f>
        <v>85</v>
      </c>
      <c r="M48" s="48">
        <f t="shared" si="3"/>
        <v>0</v>
      </c>
      <c r="N48" s="49">
        <f t="shared" si="4"/>
        <v>0</v>
      </c>
      <c r="O48" s="2"/>
      <c r="P48" s="2"/>
    </row>
    <row r="49" spans="1:16">
      <c r="A49" s="2"/>
      <c r="B49" s="2"/>
      <c r="C49" s="2" t="s">
        <v>89</v>
      </c>
      <c r="D49" s="15"/>
      <c r="E49" s="38"/>
      <c r="F49" s="38"/>
      <c r="G49" s="2"/>
      <c r="H49" s="39">
        <f t="shared" si="0"/>
        <v>0</v>
      </c>
      <c r="I49" s="41">
        <f t="shared" si="1"/>
        <v>0</v>
      </c>
      <c r="J49" s="38">
        <v>0</v>
      </c>
      <c r="K49" s="42">
        <f t="shared" si="2"/>
        <v>0</v>
      </c>
      <c r="L49" s="23">
        <f>'OSNOVNI PODATKI'!$C$68</f>
        <v>85</v>
      </c>
      <c r="M49" s="48">
        <f t="shared" si="3"/>
        <v>0</v>
      </c>
      <c r="N49" s="49">
        <f t="shared" si="4"/>
        <v>0</v>
      </c>
      <c r="O49" s="2"/>
      <c r="P49" s="2"/>
    </row>
    <row r="50" spans="1:16">
      <c r="A50" s="2"/>
      <c r="B50" s="2"/>
      <c r="C50" s="2" t="s">
        <v>89</v>
      </c>
      <c r="D50" s="15"/>
      <c r="E50" s="38"/>
      <c r="F50" s="38"/>
      <c r="G50" s="2"/>
      <c r="H50" s="39">
        <f t="shared" si="0"/>
        <v>0</v>
      </c>
      <c r="I50" s="41">
        <f t="shared" si="1"/>
        <v>0</v>
      </c>
      <c r="J50" s="38">
        <v>0</v>
      </c>
      <c r="K50" s="42">
        <f t="shared" si="2"/>
        <v>0</v>
      </c>
      <c r="L50" s="23">
        <f>'OSNOVNI PODATKI'!$C$68</f>
        <v>85</v>
      </c>
      <c r="M50" s="48">
        <f t="shared" si="3"/>
        <v>0</v>
      </c>
      <c r="N50" s="49">
        <f t="shared" si="4"/>
        <v>0</v>
      </c>
      <c r="O50" s="2"/>
      <c r="P50" s="2"/>
    </row>
    <row r="51" spans="1:16">
      <c r="A51" s="2"/>
      <c r="B51" s="2"/>
      <c r="C51" s="2" t="s">
        <v>89</v>
      </c>
      <c r="D51" s="15"/>
      <c r="E51" s="38"/>
      <c r="F51" s="38"/>
      <c r="G51" s="2"/>
      <c r="H51" s="39">
        <f t="shared" si="0"/>
        <v>0</v>
      </c>
      <c r="I51" s="41">
        <f t="shared" si="1"/>
        <v>0</v>
      </c>
      <c r="J51" s="38">
        <v>0</v>
      </c>
      <c r="K51" s="42">
        <f t="shared" si="2"/>
        <v>0</v>
      </c>
      <c r="L51" s="23">
        <f>'OSNOVNI PODATKI'!$C$68</f>
        <v>85</v>
      </c>
      <c r="M51" s="48">
        <f t="shared" si="3"/>
        <v>0</v>
      </c>
      <c r="N51" s="49">
        <f t="shared" si="4"/>
        <v>0</v>
      </c>
      <c r="O51" s="2"/>
      <c r="P51" s="2"/>
    </row>
    <row r="52" spans="1:16">
      <c r="A52" s="2"/>
      <c r="B52" s="2"/>
      <c r="C52" s="2" t="s">
        <v>89</v>
      </c>
      <c r="D52" s="15"/>
      <c r="E52" s="38"/>
      <c r="F52" s="38"/>
      <c r="G52" s="2"/>
      <c r="H52" s="39">
        <f t="shared" si="0"/>
        <v>0</v>
      </c>
      <c r="I52" s="41">
        <f t="shared" si="1"/>
        <v>0</v>
      </c>
      <c r="J52" s="38">
        <v>0</v>
      </c>
      <c r="K52" s="42">
        <f t="shared" si="2"/>
        <v>0</v>
      </c>
      <c r="L52" s="23">
        <f>'OSNOVNI PODATKI'!$C$68</f>
        <v>85</v>
      </c>
      <c r="M52" s="48">
        <f t="shared" si="3"/>
        <v>0</v>
      </c>
      <c r="N52" s="49">
        <f t="shared" si="4"/>
        <v>0</v>
      </c>
      <c r="O52" s="2"/>
      <c r="P52" s="2"/>
    </row>
    <row r="53" spans="1:16">
      <c r="A53" s="2"/>
      <c r="B53" s="2"/>
      <c r="C53" s="2" t="s">
        <v>89</v>
      </c>
      <c r="D53" s="15"/>
      <c r="E53" s="38"/>
      <c r="F53" s="38"/>
      <c r="G53" s="2"/>
      <c r="H53" s="39">
        <f t="shared" si="0"/>
        <v>0</v>
      </c>
      <c r="I53" s="41">
        <f t="shared" si="1"/>
        <v>0</v>
      </c>
      <c r="J53" s="38">
        <v>0</v>
      </c>
      <c r="K53" s="42">
        <f t="shared" si="2"/>
        <v>0</v>
      </c>
      <c r="L53" s="23">
        <f>'OSNOVNI PODATKI'!$C$68</f>
        <v>85</v>
      </c>
      <c r="M53" s="48">
        <f t="shared" si="3"/>
        <v>0</v>
      </c>
      <c r="N53" s="49">
        <f t="shared" si="4"/>
        <v>0</v>
      </c>
      <c r="O53" s="2"/>
      <c r="P53" s="2"/>
    </row>
    <row r="54" spans="1:16">
      <c r="A54" s="2"/>
      <c r="B54" s="2"/>
      <c r="C54" s="2" t="s">
        <v>89</v>
      </c>
      <c r="D54" s="15"/>
      <c r="E54" s="38"/>
      <c r="F54" s="38"/>
      <c r="G54" s="2"/>
      <c r="H54" s="39">
        <f t="shared" si="0"/>
        <v>0</v>
      </c>
      <c r="I54" s="41">
        <f t="shared" si="1"/>
        <v>0</v>
      </c>
      <c r="J54" s="38">
        <v>0</v>
      </c>
      <c r="K54" s="42">
        <f t="shared" si="2"/>
        <v>0</v>
      </c>
      <c r="L54" s="23">
        <f>'OSNOVNI PODATKI'!$C$68</f>
        <v>85</v>
      </c>
      <c r="M54" s="48">
        <f t="shared" si="3"/>
        <v>0</v>
      </c>
      <c r="N54" s="49">
        <f t="shared" si="4"/>
        <v>0</v>
      </c>
      <c r="O54" s="2"/>
      <c r="P54" s="2"/>
    </row>
    <row r="55" spans="1:16">
      <c r="A55" s="2"/>
      <c r="B55" s="2"/>
      <c r="C55" s="2" t="s">
        <v>89</v>
      </c>
      <c r="D55" s="15"/>
      <c r="E55" s="38"/>
      <c r="F55" s="38"/>
      <c r="G55" s="2"/>
      <c r="H55" s="39">
        <f t="shared" si="0"/>
        <v>0</v>
      </c>
      <c r="I55" s="41">
        <f t="shared" si="1"/>
        <v>0</v>
      </c>
      <c r="J55" s="38">
        <v>0</v>
      </c>
      <c r="K55" s="42">
        <f t="shared" si="2"/>
        <v>0</v>
      </c>
      <c r="L55" s="23">
        <f>'OSNOVNI PODATKI'!$C$68</f>
        <v>85</v>
      </c>
      <c r="M55" s="48">
        <f t="shared" si="3"/>
        <v>0</v>
      </c>
      <c r="N55" s="49">
        <f t="shared" si="4"/>
        <v>0</v>
      </c>
      <c r="O55" s="2"/>
      <c r="P55" s="2"/>
    </row>
    <row r="56" spans="1:16">
      <c r="A56" s="2"/>
      <c r="B56" s="2"/>
      <c r="C56" s="2" t="s">
        <v>89</v>
      </c>
      <c r="D56" s="15"/>
      <c r="E56" s="38"/>
      <c r="F56" s="38"/>
      <c r="G56" s="2"/>
      <c r="H56" s="39">
        <f t="shared" si="0"/>
        <v>0</v>
      </c>
      <c r="I56" s="41">
        <f t="shared" si="1"/>
        <v>0</v>
      </c>
      <c r="J56" s="38">
        <v>0</v>
      </c>
      <c r="K56" s="42">
        <f t="shared" si="2"/>
        <v>0</v>
      </c>
      <c r="L56" s="23">
        <f>'OSNOVNI PODATKI'!$C$68</f>
        <v>85</v>
      </c>
      <c r="M56" s="48">
        <f t="shared" si="3"/>
        <v>0</v>
      </c>
      <c r="N56" s="49">
        <f t="shared" si="4"/>
        <v>0</v>
      </c>
      <c r="O56" s="2"/>
      <c r="P56" s="2"/>
    </row>
    <row r="57" spans="1:16">
      <c r="A57" s="2"/>
      <c r="B57" s="2"/>
      <c r="C57" s="2" t="s">
        <v>89</v>
      </c>
      <c r="D57" s="15"/>
      <c r="E57" s="38"/>
      <c r="F57" s="38"/>
      <c r="G57" s="2"/>
      <c r="H57" s="39">
        <f t="shared" si="0"/>
        <v>0</v>
      </c>
      <c r="I57" s="41">
        <f t="shared" si="1"/>
        <v>0</v>
      </c>
      <c r="J57" s="38">
        <v>0</v>
      </c>
      <c r="K57" s="42">
        <f t="shared" si="2"/>
        <v>0</v>
      </c>
      <c r="L57" s="23">
        <f>'OSNOVNI PODATKI'!$C$68</f>
        <v>85</v>
      </c>
      <c r="M57" s="48">
        <f t="shared" si="3"/>
        <v>0</v>
      </c>
      <c r="N57" s="49">
        <f t="shared" si="4"/>
        <v>0</v>
      </c>
      <c r="O57" s="2"/>
      <c r="P57" s="2"/>
    </row>
    <row r="58" spans="1:16">
      <c r="A58" s="2"/>
      <c r="B58" s="2"/>
      <c r="C58" s="2" t="s">
        <v>89</v>
      </c>
      <c r="D58" s="15"/>
      <c r="E58" s="38"/>
      <c r="F58" s="38"/>
      <c r="G58" s="2"/>
      <c r="H58" s="39">
        <f t="shared" si="0"/>
        <v>0</v>
      </c>
      <c r="I58" s="41">
        <f t="shared" si="1"/>
        <v>0</v>
      </c>
      <c r="J58" s="38">
        <v>0</v>
      </c>
      <c r="K58" s="42">
        <f t="shared" si="2"/>
        <v>0</v>
      </c>
      <c r="L58" s="23">
        <f>'OSNOVNI PODATKI'!$C$68</f>
        <v>85</v>
      </c>
      <c r="M58" s="48">
        <f t="shared" si="3"/>
        <v>0</v>
      </c>
      <c r="N58" s="49">
        <f t="shared" si="4"/>
        <v>0</v>
      </c>
      <c r="O58" s="2"/>
      <c r="P58" s="2"/>
    </row>
    <row r="59" spans="1:16">
      <c r="A59" s="2"/>
      <c r="B59" s="35" t="s">
        <v>33</v>
      </c>
      <c r="C59" s="2" t="s">
        <v>89</v>
      </c>
      <c r="D59" s="15"/>
      <c r="E59" s="38"/>
      <c r="F59" s="38"/>
      <c r="G59" s="2"/>
      <c r="H59" s="39">
        <f t="shared" si="0"/>
        <v>0</v>
      </c>
      <c r="I59" s="41">
        <f t="shared" si="1"/>
        <v>0</v>
      </c>
      <c r="J59" s="38">
        <v>0</v>
      </c>
      <c r="K59" s="42">
        <f t="shared" si="2"/>
        <v>0</v>
      </c>
      <c r="L59" s="23">
        <f>'OSNOVNI PODATKI'!$C$68</f>
        <v>85</v>
      </c>
      <c r="M59" s="48">
        <f t="shared" si="3"/>
        <v>0</v>
      </c>
      <c r="N59" s="49">
        <f t="shared" si="4"/>
        <v>0</v>
      </c>
      <c r="O59" s="2"/>
      <c r="P59" s="2"/>
    </row>
    <row r="60" spans="1:16" ht="15.5">
      <c r="A60" s="93" t="s">
        <v>26</v>
      </c>
      <c r="B60" s="93"/>
      <c r="C60" s="31"/>
      <c r="D60" s="50"/>
      <c r="E60" s="31"/>
      <c r="F60" s="31"/>
      <c r="G60" s="31"/>
      <c r="H60" s="43">
        <f>SUM(H7:H59)</f>
        <v>0</v>
      </c>
      <c r="I60" s="44">
        <f>SUM(I7:I59)</f>
        <v>0</v>
      </c>
      <c r="J60" s="38">
        <v>0</v>
      </c>
      <c r="K60" s="45">
        <f>SUM(K7:K59)</f>
        <v>0</v>
      </c>
      <c r="L60" s="31"/>
      <c r="M60" s="46">
        <f>SUM(M7:M59)</f>
        <v>0</v>
      </c>
      <c r="N60" s="47">
        <f>SUM(N7:N59)</f>
        <v>0</v>
      </c>
      <c r="O60" s="31"/>
      <c r="P60" s="31"/>
    </row>
    <row r="61" spans="1:16">
      <c r="H61" s="56"/>
      <c r="I61" s="56"/>
      <c r="J61" s="56"/>
      <c r="K61" s="56"/>
      <c r="L61" s="57"/>
      <c r="M61" s="56"/>
      <c r="N61" s="56"/>
    </row>
    <row r="62" spans="1:16" ht="26.5">
      <c r="H62" s="56" t="s">
        <v>17</v>
      </c>
      <c r="I62" s="56" t="s">
        <v>18</v>
      </c>
      <c r="J62" s="56" t="s">
        <v>19</v>
      </c>
      <c r="K62" s="56" t="s">
        <v>20</v>
      </c>
      <c r="L62" s="57" t="s">
        <v>21</v>
      </c>
      <c r="M62" s="56" t="s">
        <v>22</v>
      </c>
      <c r="N62" s="56" t="s">
        <v>23</v>
      </c>
    </row>
    <row r="63" spans="1:16" ht="15.5">
      <c r="E63" s="95" t="s">
        <v>35</v>
      </c>
      <c r="F63" s="96"/>
      <c r="H63" s="51">
        <f>SUMIF(A7:A59,"1. FAZA",H7:H59)</f>
        <v>0</v>
      </c>
      <c r="I63" s="51">
        <f>SUMIF(A7:A59,"1. FAZA",I7:I59)</f>
        <v>0</v>
      </c>
      <c r="J63" s="52">
        <f>SUMIF(A7:A59,"1. FAZA",J7:J59)</f>
        <v>0</v>
      </c>
      <c r="K63" s="51">
        <f>SUMIF(A7:A59,"1. FAZA",K7:K59)</f>
        <v>0</v>
      </c>
      <c r="L63" s="53">
        <v>85</v>
      </c>
      <c r="M63" s="51">
        <f>SUMIF(A7:A59,"1. FAZA",M7:M59)</f>
        <v>0</v>
      </c>
      <c r="N63" s="51">
        <f>SUMIF(A7:A59,"1. FAZA",N7:N59)</f>
        <v>0</v>
      </c>
    </row>
    <row r="65" spans="5:14" ht="15.5">
      <c r="E65" s="97" t="s">
        <v>36</v>
      </c>
      <c r="F65" s="98"/>
      <c r="H65" s="54">
        <f>SUMIF(A7:A59,"2. FAZA",H7:H59)</f>
        <v>0</v>
      </c>
      <c r="I65" s="54">
        <f>SUMIF(A7:A59,"2. FAZA",I7:I59)</f>
        <v>0</v>
      </c>
      <c r="J65" s="54">
        <f>SUMIF(A7:A59,"2. FAZA",J7:J59)</f>
        <v>0</v>
      </c>
      <c r="K65" s="54">
        <f>SUMIF(A7:A59,"2. FAZA",K7:K59)</f>
        <v>0</v>
      </c>
      <c r="L65" s="55">
        <v>85</v>
      </c>
      <c r="M65" s="54">
        <f>SUMIF(A7:A59,"2. FAZA",M7:M59)</f>
        <v>0</v>
      </c>
      <c r="N65" s="54">
        <f>SUMIF(A7:A59,"2. FAZA",N7:N59)</f>
        <v>0</v>
      </c>
    </row>
    <row r="67" spans="5:14" ht="15.5">
      <c r="E67" s="99" t="s">
        <v>65</v>
      </c>
      <c r="F67" s="100"/>
      <c r="G67" s="1"/>
      <c r="H67" s="71">
        <f>SUMIF(A7:A59,"3. FAZA",H7:H59)</f>
        <v>0</v>
      </c>
      <c r="I67" s="71">
        <f>SUMIF(A7:A59,"3. FAZA",I7:I59)</f>
        <v>0</v>
      </c>
      <c r="J67" s="71">
        <f>SUMIF(A7:A59,"3. FAZA",J7:J59)</f>
        <v>0</v>
      </c>
      <c r="K67" s="71">
        <f>SUMIF(A7:A59,"3. FAZA",K7:K59)</f>
        <v>0</v>
      </c>
      <c r="L67" s="72">
        <v>85</v>
      </c>
      <c r="M67" s="71">
        <f>SUMIF(A7:A59,"3. FAZA",M7:M59)</f>
        <v>0</v>
      </c>
      <c r="N67" s="71">
        <f>SUMIF(A7:A59,"3. FAZA",N7:N59)</f>
        <v>0</v>
      </c>
    </row>
    <row r="69" spans="5:14" ht="15.5">
      <c r="E69" s="91" t="s">
        <v>72</v>
      </c>
      <c r="F69" s="92"/>
      <c r="H69" s="74">
        <f>SUMIF(O7:O59,"PRIJAVITELJ",H7:H59)</f>
        <v>0</v>
      </c>
      <c r="I69" s="74">
        <f>SUMIF(O7:O59,"PRIJAVITELJ",I7:I59)</f>
        <v>0</v>
      </c>
      <c r="J69" s="74">
        <f>SUMIF(O7:O59,"PRIJAVITELJ",J7:J59)</f>
        <v>0</v>
      </c>
      <c r="K69" s="74">
        <f>SUMIF(O7:O59,"PRIJAVITELJ",K7:K59)</f>
        <v>0</v>
      </c>
      <c r="L69" s="77">
        <v>85</v>
      </c>
      <c r="M69" s="74">
        <f>SUMIF(O7:O59,"PRIJAVITELJ",M7:M59)</f>
        <v>0</v>
      </c>
      <c r="N69" s="74">
        <f>SUMIF(O7:O59,"PRIJAVITELJ",N7:N59)</f>
        <v>0</v>
      </c>
    </row>
    <row r="71" spans="5:14" ht="15.5">
      <c r="E71" s="91" t="s">
        <v>73</v>
      </c>
      <c r="F71" s="92"/>
      <c r="H71" s="74">
        <f>SUMIF(O7:O59,"PARTNER 1",H7:H59)</f>
        <v>0</v>
      </c>
      <c r="I71" s="74">
        <f>SUMIF(O7:O59,"PARTNER 1",I7:I59)</f>
        <v>0</v>
      </c>
      <c r="J71" s="74">
        <f>SUMIF(O7:O59,"PARTNER 1",J7:J59)</f>
        <v>0</v>
      </c>
      <c r="K71" s="74">
        <f>SUMIF(O7:O59,"PARTNER 1",K7:K59)</f>
        <v>0</v>
      </c>
      <c r="L71" s="77">
        <v>85</v>
      </c>
      <c r="M71" s="74">
        <f>SUMIF(O7:O59,"PARTNER 1",M7:M59)</f>
        <v>0</v>
      </c>
      <c r="N71" s="74">
        <f>SUMIF(O7:O59,"PARTNER 1",N7:N59)</f>
        <v>0</v>
      </c>
    </row>
    <row r="73" spans="5:14" ht="15.5">
      <c r="E73" s="91" t="s">
        <v>74</v>
      </c>
      <c r="F73" s="92"/>
      <c r="H73" s="74">
        <f>SUMIF(O7:O59,"PARTNER 2",H7:H59)</f>
        <v>0</v>
      </c>
      <c r="I73" s="79">
        <f>SUMIF(O7:O59,"PARTNER 2",I7:I59)</f>
        <v>0</v>
      </c>
      <c r="J73" s="74">
        <f>SUMIF(O7:O59,"PARTNER 2",J7:J59)</f>
        <v>0</v>
      </c>
      <c r="K73" s="74">
        <f>SUMIF(O7:O59,"PARTNER 2",K7:K59)</f>
        <v>0</v>
      </c>
      <c r="L73" s="77">
        <v>85</v>
      </c>
      <c r="M73" s="74">
        <f>SUMIF(O7:O59,"PARTNER 2",M7:M59)</f>
        <v>0</v>
      </c>
      <c r="N73" s="74">
        <f>SUMIF(O7:O59,"PARTNER 2",N7:N59)</f>
        <v>0</v>
      </c>
    </row>
    <row r="75" spans="5:14" ht="15.5">
      <c r="E75" s="91" t="s">
        <v>75</v>
      </c>
      <c r="F75" s="92"/>
      <c r="H75" s="74">
        <f>SUMIF(O7:O59,"PARTNER 3",H7:H59)</f>
        <v>0</v>
      </c>
      <c r="I75" s="74">
        <f>SUMIF(O7:O59,"PARTNER 3",I7:I59)</f>
        <v>0</v>
      </c>
      <c r="J75" s="74">
        <f>SUMIF(O7:O59,"PARTNER 3",J7:J59)</f>
        <v>0</v>
      </c>
      <c r="K75" s="74">
        <f>SUMIF(O7:O59,"PARTNER 3",K7:K59)</f>
        <v>0</v>
      </c>
      <c r="L75" s="77">
        <v>85</v>
      </c>
      <c r="M75" s="74">
        <f>SUMIF(O7:O59,"PARTNER 3",M7:M59)</f>
        <v>0</v>
      </c>
      <c r="N75" s="74">
        <f>SUMIF(O7:O59,"PARTNER 3",N7:N59)</f>
        <v>0</v>
      </c>
    </row>
    <row r="77" spans="5:14" ht="15.5">
      <c r="E77" s="91" t="s">
        <v>76</v>
      </c>
      <c r="F77" s="92"/>
      <c r="H77" s="74">
        <f>SUMIF(O7:O59,"PARTNER 4",H7:H59)</f>
        <v>0</v>
      </c>
      <c r="I77" s="74">
        <f>SUMIF(O7:O59,"PARTNER 4",I7:I59)</f>
        <v>0</v>
      </c>
      <c r="J77" s="74">
        <f>SUMIF(O7:O59,"PARTNER 4",J7:J59)</f>
        <v>0</v>
      </c>
      <c r="K77" s="74">
        <f>SUMIF(O7:O59,"PARTNER 4",K7:K59)</f>
        <v>0</v>
      </c>
      <c r="L77" s="77">
        <v>85</v>
      </c>
      <c r="M77" s="74">
        <f>SUMIF(O7:O59,"PARTNER 4",M7:M59)</f>
        <v>0</v>
      </c>
      <c r="N77" s="74">
        <f>SUMIF(O7:O59,"PARTNER 4",N7:N59)</f>
        <v>0</v>
      </c>
    </row>
    <row r="79" spans="5:14" ht="15.5">
      <c r="E79" s="91" t="s">
        <v>77</v>
      </c>
      <c r="F79" s="92"/>
      <c r="H79" s="74">
        <f>SUMIF(O7:O59,"PARTNER 5",H7:H59)</f>
        <v>0</v>
      </c>
      <c r="I79" s="74">
        <f>SUMIF(O7:O59,"PARTNER 5",I7:I59)</f>
        <v>0</v>
      </c>
      <c r="J79" s="74">
        <f>SUMIF(O7:O59,"PARTNER 5",J7:J59)</f>
        <v>0</v>
      </c>
      <c r="K79" s="74">
        <f>SUMIF(O7:O59,"PARTNER 5",K7:K59)</f>
        <v>0</v>
      </c>
      <c r="L79" s="77">
        <v>85</v>
      </c>
      <c r="M79" s="74">
        <f>SUMIF(O7:O59,"PARTNER 5",M7:M59)</f>
        <v>0</v>
      </c>
      <c r="N79" s="74">
        <f>SUMIF(O7:O59,"PARTNER 5",N7:N59)</f>
        <v>0</v>
      </c>
    </row>
  </sheetData>
  <mergeCells count="10">
    <mergeCell ref="A60:B60"/>
    <mergeCell ref="E63:F63"/>
    <mergeCell ref="E65:F65"/>
    <mergeCell ref="E67:F67"/>
    <mergeCell ref="E69:F69"/>
    <mergeCell ref="E71:F71"/>
    <mergeCell ref="E73:F73"/>
    <mergeCell ref="E75:F75"/>
    <mergeCell ref="E77:F77"/>
    <mergeCell ref="E79:F79"/>
  </mergeCells>
  <dataValidations count="2">
    <dataValidation type="list" allowBlank="1" showInputMessage="1" showErrorMessage="1" sqref="A7:A59">
      <formula1>Faznost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7</vt:i4>
      </vt:variant>
    </vt:vector>
  </HeadingPairs>
  <TitlesOfParts>
    <vt:vector size="15" baseType="lpstr">
      <vt:lpstr>OSNOVNI PODATKI</vt:lpstr>
      <vt:lpstr>KOORDINACIJA IN VODENJE</vt:lpstr>
      <vt:lpstr>PROMOCIJA IN OBVEŠČANJE </vt:lpstr>
      <vt:lpstr>MATERIAL, NALOŽBE IN STORITVE</vt:lpstr>
      <vt:lpstr>SPLOŠNI STROŠKI</vt:lpstr>
      <vt:lpstr>NAKUP ZEMLJIŠČ</vt:lpstr>
      <vt:lpstr>List1</vt:lpstr>
      <vt:lpstr>List2</vt:lpstr>
      <vt:lpstr>FAZA</vt:lpstr>
      <vt:lpstr>FAZE</vt:lpstr>
      <vt:lpstr>FAZE_1</vt:lpstr>
      <vt:lpstr>Faznost</vt:lpstr>
      <vt:lpstr>Nosilec</vt:lpstr>
      <vt:lpstr>Strošek</vt:lpstr>
      <vt:lpstr>stroški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 Pintar</cp:lastModifiedBy>
  <dcterms:created xsi:type="dcterms:W3CDTF">2016-11-11T11:09:04Z</dcterms:created>
  <dcterms:modified xsi:type="dcterms:W3CDTF">2021-10-12T06:36:09Z</dcterms:modified>
</cp:coreProperties>
</file>